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hareth\Desktop\"/>
    </mc:Choice>
  </mc:AlternateContent>
  <bookViews>
    <workbookView xWindow="-105" yWindow="-105" windowWidth="19425" windowHeight="10305" activeTab="9"/>
  </bookViews>
  <sheets>
    <sheet name="التعليمات" sheetId="1" r:id="rId1"/>
    <sheet name="توزيع الدرجات" sheetId="10" r:id="rId2"/>
    <sheet name="البيانات" sheetId="2" r:id="rId3"/>
    <sheet name="جدول المواصفات" sheetId="9" r:id="rId4"/>
    <sheet name="الوحدة (7) " sheetId="3" r:id="rId5"/>
    <sheet name="الوحدة (8)" sheetId="4" r:id="rId6"/>
    <sheet name="الوحدة (9)" sheetId="5" r:id="rId7"/>
    <sheet name="الوحدة (10)" sheetId="6" r:id="rId8"/>
    <sheet name="الوحدة (11)" sheetId="7" r:id="rId9"/>
    <sheet name="الوحدة (12)" sheetId="8" r:id="rId1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9" l="1"/>
  <c r="G13" i="9"/>
  <c r="E19" i="2"/>
  <c r="F15" i="2" s="1"/>
  <c r="H6" i="9"/>
  <c r="E5" i="9"/>
  <c r="E4" i="9"/>
  <c r="F17" i="2" l="1"/>
  <c r="F18" i="2"/>
  <c r="F14" i="2"/>
  <c r="F16" i="2"/>
  <c r="F13" i="2"/>
  <c r="H18" i="9"/>
  <c r="H17" i="9"/>
  <c r="H16" i="9"/>
  <c r="H15" i="9"/>
  <c r="F19" i="9"/>
  <c r="G19" i="9"/>
  <c r="E19" i="9"/>
  <c r="H13" i="9"/>
  <c r="F19" i="2" l="1"/>
  <c r="H19" i="9"/>
  <c r="F20" i="9" l="1"/>
  <c r="G20" i="9"/>
  <c r="E20" i="9"/>
</calcChain>
</file>

<file path=xl/sharedStrings.xml><?xml version="1.0" encoding="utf-8"?>
<sst xmlns="http://schemas.openxmlformats.org/spreadsheetml/2006/main" count="242" uniqueCount="139">
  <si>
    <t>البيانات الأساسية للاختبار</t>
  </si>
  <si>
    <t>المادة</t>
  </si>
  <si>
    <t>اللغة الإنجليزية</t>
  </si>
  <si>
    <t>عدد الفقرات الاختبارية</t>
  </si>
  <si>
    <t>درجة الاختبار</t>
  </si>
  <si>
    <t>الصف</t>
  </si>
  <si>
    <t>الثالث متوسط</t>
  </si>
  <si>
    <t>الفصل الدراسي</t>
  </si>
  <si>
    <t>العام الدراسي</t>
  </si>
  <si>
    <t>فصول المقرر</t>
  </si>
  <si>
    <t>عدد الحصص</t>
  </si>
  <si>
    <t>الدرجات</t>
  </si>
  <si>
    <t>المجموع</t>
  </si>
  <si>
    <t>الدرس</t>
  </si>
  <si>
    <t xml:space="preserve">أهداف الفصل </t>
  </si>
  <si>
    <t>عدد أهداف الفصل</t>
  </si>
  <si>
    <t>المعرفة</t>
  </si>
  <si>
    <t>التطبيق</t>
  </si>
  <si>
    <t>الاستدلال</t>
  </si>
  <si>
    <t>Grammar</t>
  </si>
  <si>
    <t>Language in Context</t>
  </si>
  <si>
    <t>Form, Meaning and Function</t>
  </si>
  <si>
    <t xml:space="preserve"> </t>
  </si>
  <si>
    <t>عدد الأسئلة</t>
  </si>
  <si>
    <t>عدد الأهداف التعليمية</t>
  </si>
  <si>
    <t>الوزن النسبي</t>
  </si>
  <si>
    <t>الدرجة</t>
  </si>
  <si>
    <r>
      <rPr>
        <b/>
        <sz val="12"/>
        <color rgb="FF000000"/>
        <rFont val="Akhbar MT"/>
      </rPr>
      <t>1447</t>
    </r>
    <r>
      <rPr>
        <b/>
        <sz val="16"/>
        <color rgb="FF000000"/>
        <rFont val="Akhbar mt"/>
      </rPr>
      <t xml:space="preserve"> هـ</t>
    </r>
  </si>
  <si>
    <t>It's a good Deal, Isn't it ?</t>
  </si>
  <si>
    <t xml:space="preserve">reading </t>
  </si>
  <si>
    <t>Writing</t>
  </si>
  <si>
    <t xml:space="preserve">  </t>
  </si>
  <si>
    <t>Write about a coincidence or a chance meeting.</t>
  </si>
  <si>
    <t>Differentiate the uses of suggestions.</t>
  </si>
  <si>
    <t>Drive Slowly!</t>
  </si>
  <si>
    <t>Reading</t>
  </si>
  <si>
    <t>All Kinds of People</t>
  </si>
  <si>
    <t>Who Used My Toothpaste</t>
  </si>
  <si>
    <t>Making Choices</t>
  </si>
  <si>
    <t>Culture Shock</t>
  </si>
  <si>
    <t>الثاني</t>
  </si>
  <si>
    <t xml:space="preserve">الثاني </t>
  </si>
  <si>
    <t>Describe some historical facts using the new vocabulary.</t>
  </si>
  <si>
    <t>Use modal auxiliaries to give advice.</t>
  </si>
  <si>
    <t>Apply adverbs of manner in sentences.</t>
  </si>
  <si>
    <t>Determine the main ideas through reading.</t>
  </si>
  <si>
    <t>Make sentences using phrasal verbs.</t>
  </si>
  <si>
    <t>Construct sentences using gerunds as subjects.</t>
  </si>
  <si>
    <t>أولاً: قبل إعداد الاختبار:</t>
  </si>
  <si>
    <t>ثانياً: أثناء إعداد الاختبار:</t>
  </si>
  <si>
    <t>ثالثاً: بعد إعداد الاختبار</t>
  </si>
  <si>
    <t>بنود الاختبار</t>
  </si>
  <si>
    <t>الوصف</t>
  </si>
  <si>
    <t>Guided Composition</t>
  </si>
  <si>
    <t>Reading Comprehension</t>
  </si>
  <si>
    <t>Vocabulary</t>
  </si>
  <si>
    <t>Orthography</t>
  </si>
  <si>
    <t>توجيهات عند إعداد الاختبارات:</t>
  </si>
  <si>
    <t>1. الاطلاع على المنهج الدراسي والتأكد من شمولية الأهداف التعليمية لجميع المهارات المطلوبة.</t>
  </si>
  <si>
    <t>2. تحديد نواتج التعلم المراد قياسها (معرفية – مهارية….).</t>
  </si>
  <si>
    <t>4. اختيار نوع الأسئلة المناسب للمهارة المستهدفة وتنويعها (اختيار من متعدد، صواب/خطأ، أكمل، مقالي…).</t>
  </si>
  <si>
    <t>5. توزيع الدرجات بعدالة بين الفقرات بما يتناسب مع الأهمية والصعوبة.</t>
  </si>
  <si>
    <t>6. الاستئناس بجدول المواصفات كنموذج ارشادي عند إعداد الأسئلة.</t>
  </si>
  <si>
    <t>1. صياغة الأسئلة بوضوح وبأسلوب مباشر خالٍ من التعقيد اللغوي.</t>
  </si>
  <si>
    <t>2. تجنب التلميحات التي قد تكشف الإجابة ضمن السؤال.</t>
  </si>
  <si>
    <t>3. مراعاة زمن الاختبار بحيث يكون مناسبًا لحجم وعدد الأسئلة.</t>
  </si>
  <si>
    <t>4. التأكد من تنوع الأسئلة لقياس مستويات التفكير المختلفة (تذكر – فهم – تطبيق – تحليل – تقويم – إبداع).</t>
  </si>
  <si>
    <t>5. كتابة تعليمات واضحة لكل جزء من الاختبار.</t>
  </si>
  <si>
    <t>6. التأكد من خلو الاختبار من الأخطاء الإملائية والنحوية.</t>
  </si>
  <si>
    <t>7. ترتيب الأسئلة من الأسهل إلى الأصعب لتشجيع الطلاب على الاستمرار بثقة.</t>
  </si>
  <si>
    <t>8.عدم قياس نفس الهدف اكثر من مرة.</t>
  </si>
  <si>
    <t>9. الموازنة بين عدد الأسئلة المقالية والموضوعية.</t>
  </si>
  <si>
    <t>1. مراجعة الورقة أكثر من مرة قبل الطباعة للتأكد من الدقة والصحة.</t>
  </si>
  <si>
    <t>2. الالتزام بسرية الاختبار وعدم تداوله قبل موعده.</t>
  </si>
  <si>
    <t>يقيس هذا السؤال قدرة الطالب على كتابة تعبيرٍ استنادًا إلى كلماتٍ أو أسئلةٍ مساعدة، بحيث تُقاس من خلاله قدرة الطالب على استخدام التراكيب اللغوية الصحيحة.</t>
  </si>
  <si>
    <t>يقيس هذا السؤال قدرة الطالب على فهم النص والقدرة على الإجابة عن الأسئلة المصاحبة له، بما يعكس مستوى الفهم والاستيعاب.</t>
  </si>
  <si>
    <t>يقيس هذا السؤال قدرة الطالب على تطبيق القواعد التي تم تدريسها، من خلال أسئلةٍ تطبيقيةٍ مثل: اختَر الإجابة الصحيحة أو أكمل الجملة، وغيرها من الأنشطة المشابهة.</t>
  </si>
  <si>
    <t>يقيس هذا السؤال مدى اكتساب الطالب للمفردات الأساسية في المنهج، وذلك من خلال أنشطةٍ مثل: مطابقة الكلمة بالصورة، أو تعريفها، أو استخدامها في جملةٍ صحيحة.</t>
  </si>
  <si>
    <t>يقيس هذا السؤال قدرة الطالب على كتابة الكلمات بشكلٍ صحيح، على أن تُختار الكلمات من الوحدات الدراسية المقررة.</t>
  </si>
  <si>
    <t>الوحدة (7)</t>
  </si>
  <si>
    <t>الوحدة (8)</t>
  </si>
  <si>
    <t>الوحدة (9)</t>
  </si>
  <si>
    <t>الوحدة (10)</t>
  </si>
  <si>
    <t>الوحدة (11)</t>
  </si>
  <si>
    <t>الوحدة (12)</t>
  </si>
  <si>
    <r>
      <rPr>
        <b/>
        <sz val="12"/>
        <color rgb="FF000000"/>
        <rFont val="Sakkal Majalla"/>
      </rPr>
      <t>1447</t>
    </r>
    <r>
      <rPr>
        <b/>
        <sz val="16"/>
        <color rgb="FF000000"/>
        <rFont val="Sakkal Majalla"/>
      </rPr>
      <t xml:space="preserve"> هـ</t>
    </r>
  </si>
  <si>
    <t>عنوان الوحدة</t>
  </si>
  <si>
    <t xml:space="preserve">عنوان الوحدة </t>
  </si>
  <si>
    <t>الوحدة</t>
  </si>
  <si>
    <t>توزيع درجات الاختبار النهائي لمادة اللغة الإنجليزية للمرحلتين الابتدائية والمتوسطة</t>
  </si>
  <si>
    <t>Test Items</t>
  </si>
  <si>
    <t>Primary Stage</t>
  </si>
  <si>
    <t>General Questions</t>
  </si>
  <si>
    <t>Reading Short Sentences</t>
  </si>
  <si>
    <t>Total</t>
  </si>
  <si>
    <t>3. مراعاة الفروق الفردية بين الطلاب عند إعداد الأسئلة.</t>
  </si>
  <si>
    <t>Intermediate Stage</t>
  </si>
  <si>
    <t>Answer the given questions about the reading passage.</t>
  </si>
  <si>
    <t>Form tag questions for the given statements.</t>
  </si>
  <si>
    <t>Use appropriate forms for giving, accepting, and refusing suggestions.</t>
  </si>
  <si>
    <t>Construct negative questions to express ability.</t>
  </si>
  <si>
    <t>Convert modal auxiliaries into their negative forms.</t>
  </si>
  <si>
    <t>Distinguish between different characteristics using adverbs of manner.</t>
  </si>
  <si>
    <t>Evaluate the way people drive based on the information in the context.</t>
  </si>
  <si>
    <t>Write an essay about the legal driving age in different countries.</t>
  </si>
  <si>
    <t>Use relative pronouns in sentences.</t>
  </si>
  <si>
    <t>Define adjectives that describe people.</t>
  </si>
  <si>
    <t>Answer questions about the reading passage.</t>
  </si>
  <si>
    <t>Construct sentences using the past progressive tense with “when” and “while.”</t>
  </si>
  <si>
    <t>Use appropriate adjectives to describe personal attributes.</t>
  </si>
  <si>
    <t>Use the modal verbs can, may, and could to ask for permission.</t>
  </si>
  <si>
    <t>Compare the contributions of two personalities to society.</t>
  </si>
  <si>
    <t>Write an essay about students’ vision of their school, city, or village.</t>
  </si>
  <si>
    <t>Use the gerund form correctly.</t>
  </si>
  <si>
    <t>Construct sentences in the present perfect tense using already, yet, and just.</t>
  </si>
  <si>
    <t>List the things that annoy you (the student).</t>
  </si>
  <si>
    <t>Criticize situations involving sharing the same space.</t>
  </si>
  <si>
    <t>Classify what triggers anger and what can be tolerated.</t>
  </si>
  <si>
    <t>Use “can’t” and “must” to speculate about something.</t>
  </si>
  <si>
    <t>Write about impolite behaviors and their effects.</t>
  </si>
  <si>
    <t>Differentiate between the use of “so… that” and “such… that.”</t>
  </si>
  <si>
    <t>Differentiate between the use of “so many” and “so much.”</t>
  </si>
  <si>
    <t>Use conditional sentences with if to talk about causes and results.</t>
  </si>
  <si>
    <t>Distinguish between conditional sentences expressing present facts and those expressing future facts.</t>
  </si>
  <si>
    <t>Use the simple present tense in both clauses to describe present facts.</t>
  </si>
  <si>
    <t>Apply “I’d rather” to express preferences.</t>
  </si>
  <si>
    <t>Discuss how the given actions affect the student’s life.</t>
  </si>
  <si>
    <t>Evaluate the choices made by the characters and their consequences.</t>
  </si>
  <si>
    <t>Use gerunds correctly in writing.</t>
  </si>
  <si>
    <t>Write about the consequences of your choices.</t>
  </si>
  <si>
    <t>Use conditional sentences to describe imaginary situations.</t>
  </si>
  <si>
    <t>Differentiate between the various uses of conditional sentences and the use of “wish.”</t>
  </si>
  <si>
    <t>Use expressions of advice with infinitives correctly.</t>
  </si>
  <si>
    <t>Discuss how people handle various situations in the student’s country.</t>
  </si>
  <si>
    <t>Evaluate statements about different situations.</t>
  </si>
  <si>
    <t>Discuss personal experiences related to culture shock.</t>
  </si>
  <si>
    <t>Apply grammar rules for “be used to,” “get used to,” and “used to.”</t>
  </si>
  <si>
    <t>Compose an email about cultural differences experienced in a foreign country.</t>
  </si>
  <si>
    <t>Use the past perfect tense to indicate an action that happened before another action in the past.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</si>
</sst>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1"/>
      <color rgb="FF000000"/>
      <name val="Arial"/>
    </font>
    <font>
      <sz val="11"/>
      <name val="Arial"/>
    </font>
    <font>
      <b/>
      <sz val="16"/>
      <color rgb="FF000000"/>
      <name val="Akhbar mt"/>
    </font>
    <font>
      <sz val="16"/>
      <color rgb="FF000000"/>
      <name val="Arial"/>
    </font>
    <font>
      <b/>
      <sz val="16"/>
      <color rgb="FFFF0000"/>
      <name val="Akhbar mt"/>
    </font>
    <font>
      <b/>
      <sz val="12"/>
      <color rgb="FF000000"/>
      <name val="Akhbar MT"/>
    </font>
    <font>
      <b/>
      <sz val="16"/>
      <color theme="1"/>
      <name val="Akhbar MT"/>
      <charset val="178"/>
    </font>
    <font>
      <b/>
      <sz val="11"/>
      <name val="Calibri"/>
      <family val="2"/>
      <scheme val="minor"/>
    </font>
    <font>
      <sz val="16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2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u/>
      <sz val="16"/>
      <color rgb="FF000000"/>
      <name val="Akhbar MT"/>
      <charset val="178"/>
    </font>
    <font>
      <sz val="16"/>
      <color rgb="FF000000"/>
      <name val="Akhbar MT"/>
      <charset val="178"/>
    </font>
    <font>
      <sz val="11"/>
      <color rgb="FF000000"/>
      <name val="Arial"/>
      <family val="2"/>
    </font>
    <font>
      <b/>
      <sz val="16"/>
      <color rgb="FF000000"/>
      <name val="Sakkal Majalla"/>
    </font>
    <font>
      <b/>
      <sz val="14"/>
      <color rgb="FFFF0000"/>
      <name val="Sakkal Majalla"/>
    </font>
    <font>
      <sz val="12"/>
      <color rgb="FF000000"/>
      <name val="Sakkal Majalla"/>
    </font>
    <font>
      <sz val="11"/>
      <color rgb="FF000000"/>
      <name val="Sakkal Majalla"/>
    </font>
    <font>
      <sz val="11"/>
      <name val="Sakkal Majalla"/>
    </font>
    <font>
      <sz val="16"/>
      <color rgb="FF000000"/>
      <name val="Sakkal Majalla"/>
    </font>
    <font>
      <b/>
      <sz val="12"/>
      <color rgb="FF000000"/>
      <name val="Sakkal Majalla"/>
    </font>
    <font>
      <b/>
      <sz val="18"/>
      <color rgb="FFFF0000"/>
      <name val="Sakkal Majalla"/>
    </font>
    <font>
      <b/>
      <sz val="16"/>
      <color rgb="FFFF0000"/>
      <name val="Sakkal Majalla"/>
    </font>
    <font>
      <b/>
      <sz val="11"/>
      <color rgb="FF000000"/>
      <name val="Sakkal Majalla"/>
    </font>
    <font>
      <b/>
      <sz val="11"/>
      <name val="Sakkal Majalla"/>
    </font>
    <font>
      <b/>
      <sz val="14"/>
      <name val="Sakkal Majalla"/>
    </font>
    <font>
      <b/>
      <sz val="16"/>
      <color theme="1"/>
      <name val="Sakkal Majalla"/>
    </font>
    <font>
      <sz val="16"/>
      <color theme="1"/>
      <name val="Sakkal Majalla"/>
    </font>
    <font>
      <b/>
      <sz val="16"/>
      <name val="Sakkal Majalla"/>
    </font>
    <font>
      <b/>
      <sz val="12"/>
      <name val="Sakkal Majalla"/>
    </font>
    <font>
      <b/>
      <sz val="11"/>
      <color theme="1"/>
      <name val="Sakkal Majalla"/>
    </font>
    <font>
      <b/>
      <sz val="14"/>
      <color rgb="FF000000"/>
      <name val="Sakkal Majalla"/>
    </font>
    <font>
      <b/>
      <sz val="14"/>
      <color rgb="FF000000"/>
      <name val="Akhbar MT"/>
      <charset val="178"/>
    </font>
    <font>
      <b/>
      <sz val="14"/>
      <color theme="1"/>
      <name val="Sakkal Majalla"/>
    </font>
  </fonts>
  <fills count="13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FFF97"/>
        <bgColor rgb="FFFFFF97"/>
      </patternFill>
    </fill>
    <fill>
      <patternFill patternType="solid">
        <fgColor rgb="FFC6EFCE"/>
        <bgColor indexed="64"/>
      </patternFill>
    </fill>
    <fill>
      <patternFill patternType="solid">
        <fgColor rgb="FFFFFF9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rgb="FFFFFF97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readingOrder="2"/>
    </xf>
    <xf numFmtId="0" fontId="2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1" fontId="2" fillId="2" borderId="5" xfId="0" applyNumberFormat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right" vertical="center" readingOrder="2"/>
    </xf>
    <xf numFmtId="0" fontId="14" fillId="0" borderId="0" xfId="0" applyFont="1" applyAlignment="1">
      <alignment horizontal="right" vertical="center" readingOrder="2"/>
    </xf>
    <xf numFmtId="0" fontId="0" fillId="0" borderId="1" xfId="0" applyBorder="1"/>
    <xf numFmtId="0" fontId="0" fillId="0" borderId="14" xfId="0" applyBorder="1"/>
    <xf numFmtId="0" fontId="15" fillId="6" borderId="11" xfId="0" applyFont="1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18" fillId="0" borderId="18" xfId="0" applyFont="1" applyBorder="1"/>
    <xf numFmtId="0" fontId="18" fillId="0" borderId="1" xfId="0" applyFont="1" applyBorder="1"/>
    <xf numFmtId="0" fontId="18" fillId="0" borderId="19" xfId="0" applyFont="1" applyBorder="1"/>
    <xf numFmtId="0" fontId="18" fillId="0" borderId="1" xfId="0" applyFont="1" applyBorder="1" applyAlignment="1">
      <alignment horizontal="right" vertical="top"/>
    </xf>
    <xf numFmtId="0" fontId="18" fillId="0" borderId="1" xfId="0" applyFont="1" applyBorder="1" applyAlignment="1">
      <alignment horizontal="right" vertical="center" readingOrder="2"/>
    </xf>
    <xf numFmtId="0" fontId="18" fillId="0" borderId="19" xfId="0" applyFont="1" applyBorder="1" applyAlignment="1">
      <alignment horizontal="right" vertical="center" readingOrder="2"/>
    </xf>
    <xf numFmtId="0" fontId="18" fillId="0" borderId="20" xfId="0" applyFont="1" applyBorder="1"/>
    <xf numFmtId="0" fontId="18" fillId="0" borderId="21" xfId="0" applyFont="1" applyBorder="1"/>
    <xf numFmtId="0" fontId="16" fillId="2" borderId="5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 readingOrder="2"/>
    </xf>
    <xf numFmtId="0" fontId="16" fillId="2" borderId="8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/>
    <xf numFmtId="0" fontId="16" fillId="0" borderId="0" xfId="0" applyFont="1" applyAlignment="1">
      <alignment horizontal="center"/>
    </xf>
    <xf numFmtId="0" fontId="16" fillId="3" borderId="5" xfId="0" applyFont="1" applyFill="1" applyBorder="1" applyAlignment="1">
      <alignment horizontal="center" vertical="center"/>
    </xf>
    <xf numFmtId="1" fontId="16" fillId="3" borderId="5" xfId="0" applyNumberFormat="1" applyFont="1" applyFill="1" applyBorder="1" applyAlignment="1">
      <alignment horizontal="center" vertical="center"/>
    </xf>
    <xf numFmtId="1" fontId="16" fillId="2" borderId="5" xfId="0" applyNumberFormat="1" applyFont="1" applyFill="1" applyBorder="1" applyAlignment="1">
      <alignment horizontal="center" vertical="center"/>
    </xf>
    <xf numFmtId="0" fontId="28" fillId="4" borderId="11" xfId="0" applyFont="1" applyFill="1" applyBorder="1" applyAlignment="1">
      <alignment horizontal="center" vertical="center"/>
    </xf>
    <xf numFmtId="1" fontId="28" fillId="4" borderId="11" xfId="0" applyNumberFormat="1" applyFont="1" applyFill="1" applyBorder="1" applyAlignment="1">
      <alignment horizontal="center" vertical="center"/>
    </xf>
    <xf numFmtId="0" fontId="16" fillId="0" borderId="0" xfId="0" applyFont="1"/>
    <xf numFmtId="0" fontId="28" fillId="5" borderId="12" xfId="0" applyFont="1" applyFill="1" applyBorder="1" applyAlignment="1" applyProtection="1">
      <alignment horizontal="center" vertical="center" wrapText="1"/>
      <protection locked="0"/>
    </xf>
    <xf numFmtId="0" fontId="28" fillId="5" borderId="11" xfId="0" applyFont="1" applyFill="1" applyBorder="1" applyAlignment="1" applyProtection="1">
      <alignment horizontal="center" vertical="center" wrapText="1"/>
      <protection locked="0"/>
    </xf>
    <xf numFmtId="0" fontId="28" fillId="5" borderId="1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28" fillId="9" borderId="12" xfId="0" applyFont="1" applyFill="1" applyBorder="1" applyAlignment="1" applyProtection="1">
      <alignment horizontal="center" vertical="center" wrapText="1"/>
      <protection locked="0"/>
    </xf>
    <xf numFmtId="0" fontId="28" fillId="9" borderId="11" xfId="0" applyFont="1" applyFill="1" applyBorder="1" applyAlignment="1" applyProtection="1">
      <alignment horizontal="center" vertical="center" wrapText="1"/>
      <protection locked="0"/>
    </xf>
    <xf numFmtId="0" fontId="30" fillId="9" borderId="11" xfId="0" applyFont="1" applyFill="1" applyBorder="1" applyAlignment="1">
      <alignment horizontal="center" vertical="center" wrapText="1"/>
    </xf>
    <xf numFmtId="0" fontId="28" fillId="10" borderId="0" xfId="0" applyFont="1" applyFill="1" applyAlignment="1">
      <alignment horizontal="center"/>
    </xf>
    <xf numFmtId="0" fontId="16" fillId="3" borderId="10" xfId="0" applyFont="1" applyFill="1" applyBorder="1" applyAlignment="1">
      <alignment horizontal="center" vertical="center"/>
    </xf>
    <xf numFmtId="0" fontId="16" fillId="11" borderId="10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1" fontId="16" fillId="2" borderId="5" xfId="0" applyNumberFormat="1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11" borderId="10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wrapText="1"/>
    </xf>
    <xf numFmtId="1" fontId="16" fillId="2" borderId="5" xfId="0" applyNumberFormat="1" applyFont="1" applyFill="1" applyBorder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11" borderId="5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horizontal="center" vertical="center" wrapText="1"/>
    </xf>
    <xf numFmtId="0" fontId="28" fillId="4" borderId="11" xfId="0" applyFont="1" applyFill="1" applyBorder="1" applyAlignment="1">
      <alignment horizontal="center" vertical="center" wrapText="1"/>
    </xf>
    <xf numFmtId="1" fontId="28" fillId="4" borderId="11" xfId="0" applyNumberFormat="1" applyFont="1" applyFill="1" applyBorder="1" applyAlignment="1">
      <alignment horizontal="center" vertical="center" wrapText="1"/>
    </xf>
    <xf numFmtId="0" fontId="29" fillId="10" borderId="0" xfId="0" applyFont="1" applyFill="1" applyAlignment="1">
      <alignment horizontal="center" vertical="center" wrapText="1"/>
    </xf>
    <xf numFmtId="0" fontId="32" fillId="5" borderId="11" xfId="0" applyFont="1" applyFill="1" applyBorder="1" applyAlignment="1" applyProtection="1">
      <alignment horizontal="center" vertical="center" wrapText="1"/>
      <protection locked="0"/>
    </xf>
    <xf numFmtId="0" fontId="32" fillId="5" borderId="11" xfId="0" applyFont="1" applyFill="1" applyBorder="1" applyAlignment="1">
      <alignment horizontal="center" vertical="center" wrapText="1"/>
    </xf>
    <xf numFmtId="0" fontId="26" fillId="5" borderId="11" xfId="0" applyFont="1" applyFill="1" applyBorder="1" applyAlignment="1" applyProtection="1">
      <alignment horizontal="center" vertical="center" wrapText="1"/>
      <protection locked="0"/>
    </xf>
    <xf numFmtId="0" fontId="26" fillId="5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2" fillId="9" borderId="11" xfId="0" applyFont="1" applyFill="1" applyBorder="1" applyAlignment="1">
      <alignment horizontal="center" vertical="center" wrapText="1"/>
    </xf>
    <xf numFmtId="0" fontId="32" fillId="9" borderId="1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1" fontId="12" fillId="3" borderId="5" xfId="0" applyNumberFormat="1" applyFont="1" applyFill="1" applyBorder="1" applyAlignment="1">
      <alignment horizontal="center" vertical="center" wrapText="1"/>
    </xf>
    <xf numFmtId="1" fontId="12" fillId="2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2" fillId="11" borderId="10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0" fillId="12" borderId="0" xfId="0" applyFill="1"/>
    <xf numFmtId="0" fontId="25" fillId="3" borderId="5" xfId="0" applyFont="1" applyFill="1" applyBorder="1" applyAlignment="1">
      <alignment horizontal="center" vertical="center" wrapText="1"/>
    </xf>
    <xf numFmtId="1" fontId="16" fillId="3" borderId="5" xfId="0" applyNumberFormat="1" applyFont="1" applyFill="1" applyBorder="1" applyAlignment="1">
      <alignment horizontal="center" vertical="center" wrapText="1"/>
    </xf>
    <xf numFmtId="1" fontId="16" fillId="3" borderId="5" xfId="0" applyNumberFormat="1" applyFont="1" applyFill="1" applyBorder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 vertical="center" wrapText="1"/>
    </xf>
    <xf numFmtId="0" fontId="25" fillId="11" borderId="5" xfId="0" applyFont="1" applyFill="1" applyBorder="1" applyAlignment="1">
      <alignment horizontal="center" vertical="center" wrapText="1"/>
    </xf>
    <xf numFmtId="0" fontId="26" fillId="11" borderId="5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7" fillId="3" borderId="5" xfId="0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center" vertical="center" wrapText="1"/>
    </xf>
    <xf numFmtId="0" fontId="33" fillId="11" borderId="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4" fillId="2" borderId="5" xfId="0" applyFont="1" applyFill="1" applyBorder="1" applyAlignment="1">
      <alignment horizontal="center"/>
    </xf>
    <xf numFmtId="1" fontId="34" fillId="2" borderId="5" xfId="0" applyNumberFormat="1" applyFont="1" applyFill="1" applyBorder="1" applyAlignment="1">
      <alignment horizontal="center" vertical="center"/>
    </xf>
    <xf numFmtId="9" fontId="34" fillId="2" borderId="5" xfId="0" applyNumberFormat="1" applyFont="1" applyFill="1" applyBorder="1" applyAlignment="1">
      <alignment horizontal="center"/>
    </xf>
    <xf numFmtId="9" fontId="34" fillId="0" borderId="5" xfId="0" applyNumberFormat="1" applyFont="1" applyBorder="1" applyAlignment="1">
      <alignment horizontal="center"/>
    </xf>
    <xf numFmtId="0" fontId="16" fillId="9" borderId="11" xfId="0" applyFont="1" applyFill="1" applyBorder="1" applyAlignment="1">
      <alignment horizontal="center" vertical="center" wrapText="1"/>
    </xf>
    <xf numFmtId="0" fontId="16" fillId="8" borderId="11" xfId="0" applyFont="1" applyFill="1" applyBorder="1" applyAlignment="1">
      <alignment horizontal="center" vertical="center" wrapText="1"/>
    </xf>
    <xf numFmtId="0" fontId="21" fillId="8" borderId="11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/>
    </xf>
    <xf numFmtId="0" fontId="0" fillId="7" borderId="11" xfId="0" applyFill="1" applyBorder="1"/>
    <xf numFmtId="0" fontId="15" fillId="9" borderId="11" xfId="0" applyFont="1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15" fillId="7" borderId="11" xfId="0" applyFont="1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18" fillId="0" borderId="1" xfId="0" applyFont="1" applyBorder="1" applyAlignment="1">
      <alignment horizontal="right" vertical="center" readingOrder="2"/>
    </xf>
    <xf numFmtId="0" fontId="18" fillId="0" borderId="19" xfId="0" applyFont="1" applyBorder="1" applyAlignment="1">
      <alignment horizontal="right" vertical="center" readingOrder="2"/>
    </xf>
    <xf numFmtId="0" fontId="17" fillId="0" borderId="1" xfId="0" applyFont="1" applyBorder="1" applyAlignment="1">
      <alignment horizontal="right" vertical="center" readingOrder="2"/>
    </xf>
    <xf numFmtId="0" fontId="16" fillId="0" borderId="15" xfId="0" applyFont="1" applyBorder="1" applyAlignment="1">
      <alignment horizontal="center" vertical="center" readingOrder="2"/>
    </xf>
    <xf numFmtId="0" fontId="16" fillId="0" borderId="16" xfId="0" applyFont="1" applyBorder="1" applyAlignment="1">
      <alignment horizontal="center" vertical="center" readingOrder="2"/>
    </xf>
    <xf numFmtId="0" fontId="16" fillId="0" borderId="17" xfId="0" applyFont="1" applyBorder="1" applyAlignment="1">
      <alignment horizontal="center" vertical="center" readingOrder="2"/>
    </xf>
    <xf numFmtId="0" fontId="18" fillId="0" borderId="21" xfId="0" applyFont="1" applyBorder="1" applyAlignment="1">
      <alignment horizontal="right" vertical="center" readingOrder="2"/>
    </xf>
    <xf numFmtId="0" fontId="18" fillId="0" borderId="22" xfId="0" applyFont="1" applyBorder="1" applyAlignment="1">
      <alignment horizontal="right" vertical="center" readingOrder="2"/>
    </xf>
    <xf numFmtId="0" fontId="21" fillId="6" borderId="11" xfId="0" applyFont="1" applyFill="1" applyBorder="1" applyAlignment="1">
      <alignment horizontal="center" vertical="center" wrapText="1"/>
    </xf>
    <xf numFmtId="0" fontId="16" fillId="7" borderId="11" xfId="0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26" fillId="0" borderId="3" xfId="0" applyFont="1" applyBorder="1"/>
    <xf numFmtId="0" fontId="26" fillId="0" borderId="4" xfId="0" applyFont="1" applyBorder="1"/>
    <xf numFmtId="0" fontId="16" fillId="2" borderId="6" xfId="0" applyFont="1" applyFill="1" applyBorder="1" applyAlignment="1">
      <alignment horizontal="center" vertical="center" wrapText="1"/>
    </xf>
    <xf numFmtId="0" fontId="26" fillId="0" borderId="7" xfId="0" applyFont="1" applyBorder="1"/>
    <xf numFmtId="0" fontId="16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2" fillId="2" borderId="2" xfId="0" applyFont="1" applyFill="1" applyBorder="1" applyAlignment="1">
      <alignment horizontal="center"/>
    </xf>
    <xf numFmtId="0" fontId="28" fillId="9" borderId="12" xfId="0" applyFont="1" applyFill="1" applyBorder="1" applyAlignment="1" applyProtection="1">
      <alignment horizontal="center" vertical="center" wrapText="1"/>
      <protection locked="0"/>
    </xf>
    <xf numFmtId="0" fontId="28" fillId="9" borderId="13" xfId="0" applyFont="1" applyFill="1" applyBorder="1" applyAlignment="1" applyProtection="1">
      <alignment horizontal="center" vertical="center" wrapText="1"/>
      <protection locked="0"/>
    </xf>
    <xf numFmtId="0" fontId="6" fillId="4" borderId="11" xfId="0" applyFont="1" applyFill="1" applyBorder="1" applyAlignment="1">
      <alignment horizontal="center" vertical="center"/>
    </xf>
    <xf numFmtId="0" fontId="28" fillId="4" borderId="11" xfId="0" applyFont="1" applyFill="1" applyBorder="1" applyAlignment="1">
      <alignment horizontal="center" vertical="center"/>
    </xf>
    <xf numFmtId="0" fontId="28" fillId="4" borderId="1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20" fillId="0" borderId="9" xfId="0" applyFont="1" applyBorder="1"/>
    <xf numFmtId="0" fontId="16" fillId="2" borderId="8" xfId="0" applyFont="1" applyFill="1" applyBorder="1" applyAlignment="1">
      <alignment horizontal="center" vertical="center"/>
    </xf>
    <xf numFmtId="0" fontId="20" fillId="0" borderId="7" xfId="0" applyFont="1" applyBorder="1"/>
    <xf numFmtId="0" fontId="16" fillId="2" borderId="2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16" fillId="11" borderId="10" xfId="0" applyFont="1" applyFill="1" applyBorder="1" applyAlignment="1">
      <alignment horizontal="center" vertical="center" wrapText="1"/>
    </xf>
    <xf numFmtId="0" fontId="20" fillId="9" borderId="9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35" fillId="5" borderId="12" xfId="0" applyFont="1" applyFill="1" applyBorder="1" applyAlignment="1" applyProtection="1">
      <alignment horizontal="center" vertical="center"/>
      <protection locked="0"/>
    </xf>
    <xf numFmtId="0" fontId="35" fillId="5" borderId="13" xfId="0" applyFont="1" applyFill="1" applyBorder="1" applyAlignment="1" applyProtection="1">
      <alignment horizontal="center" vertical="center"/>
      <protection locked="0"/>
    </xf>
    <xf numFmtId="0" fontId="35" fillId="9" borderId="12" xfId="0" applyFont="1" applyFill="1" applyBorder="1" applyAlignment="1" applyProtection="1">
      <alignment horizontal="center" vertical="center"/>
      <protection locked="0"/>
    </xf>
    <xf numFmtId="0" fontId="35" fillId="5" borderId="1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showGridLines="0" rightToLeft="1" topLeftCell="D16" zoomScale="89" workbookViewId="0">
      <selection activeCell="Q42" sqref="Q42"/>
    </sheetView>
  </sheetViews>
  <sheetFormatPr defaultColWidth="14.5" defaultRowHeight="15" customHeight="1"/>
  <cols>
    <col min="1" max="5" width="8.625" customWidth="1"/>
    <col min="6" max="6" width="12.75" customWidth="1"/>
    <col min="7" max="11" width="8.625" customWidth="1"/>
  </cols>
  <sheetData>
    <row r="1" spans="1:14" ht="13.5" customHeight="1"/>
    <row r="2" spans="1:14" ht="13.5" customHeight="1"/>
    <row r="3" spans="1:14" ht="13.5" customHeight="1"/>
    <row r="4" spans="1:14" ht="13.5" customHeight="1">
      <c r="A4" s="15"/>
    </row>
    <row r="5" spans="1:14" ht="13.5" customHeight="1">
      <c r="A5" s="16"/>
    </row>
    <row r="6" spans="1:14" ht="13.5" customHeight="1" thickBot="1">
      <c r="A6" s="16"/>
    </row>
    <row r="7" spans="1:14" ht="13.5" customHeight="1">
      <c r="A7" s="16"/>
      <c r="F7" s="114" t="s">
        <v>57</v>
      </c>
      <c r="G7" s="115"/>
      <c r="H7" s="115"/>
      <c r="I7" s="115"/>
      <c r="J7" s="115"/>
      <c r="K7" s="115"/>
      <c r="L7" s="115"/>
      <c r="M7" s="115"/>
      <c r="N7" s="116"/>
    </row>
    <row r="8" spans="1:14" ht="13.5" customHeight="1">
      <c r="A8" s="16"/>
      <c r="F8" s="21"/>
      <c r="G8" s="113" t="s">
        <v>48</v>
      </c>
      <c r="H8" s="113"/>
      <c r="I8" s="113"/>
      <c r="J8" s="17"/>
      <c r="K8" s="17"/>
      <c r="L8" s="17"/>
      <c r="M8" s="17"/>
      <c r="N8" s="22"/>
    </row>
    <row r="9" spans="1:14" ht="13.5" customHeight="1">
      <c r="A9" s="16"/>
      <c r="F9" s="23"/>
      <c r="G9" s="24"/>
      <c r="H9" s="111" t="s">
        <v>58</v>
      </c>
      <c r="I9" s="111"/>
      <c r="J9" s="111"/>
      <c r="K9" s="111"/>
      <c r="L9" s="111"/>
      <c r="M9" s="111"/>
      <c r="N9" s="25"/>
    </row>
    <row r="10" spans="1:14" ht="13.5" customHeight="1">
      <c r="A10" s="16"/>
      <c r="F10" s="23"/>
      <c r="G10" s="24"/>
      <c r="H10" s="111" t="s">
        <v>59</v>
      </c>
      <c r="I10" s="111"/>
      <c r="J10" s="111"/>
      <c r="K10" s="111"/>
      <c r="L10" s="111"/>
      <c r="M10" s="111"/>
      <c r="N10" s="25"/>
    </row>
    <row r="11" spans="1:14" ht="13.5" customHeight="1">
      <c r="A11" s="16"/>
      <c r="F11" s="23"/>
      <c r="G11" s="24"/>
      <c r="H11" s="111" t="s">
        <v>95</v>
      </c>
      <c r="I11" s="111"/>
      <c r="J11" s="111"/>
      <c r="K11" s="111"/>
      <c r="L11" s="111"/>
      <c r="M11" s="111"/>
      <c r="N11" s="25"/>
    </row>
    <row r="12" spans="1:14" ht="13.5" customHeight="1">
      <c r="A12" s="16"/>
      <c r="F12" s="23"/>
      <c r="G12" s="24"/>
      <c r="H12" s="111" t="s">
        <v>60</v>
      </c>
      <c r="I12" s="111"/>
      <c r="J12" s="111"/>
      <c r="K12" s="111"/>
      <c r="L12" s="111"/>
      <c r="M12" s="111"/>
      <c r="N12" s="112"/>
    </row>
    <row r="13" spans="1:14" ht="13.5" customHeight="1">
      <c r="A13" s="16"/>
      <c r="F13" s="23"/>
      <c r="G13" s="24"/>
      <c r="H13" s="111" t="s">
        <v>61</v>
      </c>
      <c r="I13" s="111"/>
      <c r="J13" s="111"/>
      <c r="K13" s="111"/>
      <c r="L13" s="111"/>
      <c r="M13" s="111"/>
      <c r="N13" s="112"/>
    </row>
    <row r="14" spans="1:14" ht="13.5" customHeight="1">
      <c r="A14" s="16"/>
      <c r="F14" s="23"/>
      <c r="G14" s="24"/>
      <c r="H14" s="111" t="s">
        <v>62</v>
      </c>
      <c r="I14" s="111"/>
      <c r="J14" s="111"/>
      <c r="K14" s="111"/>
      <c r="L14" s="111"/>
      <c r="M14" s="111"/>
      <c r="N14" s="112"/>
    </row>
    <row r="15" spans="1:14" ht="13.5" customHeight="1">
      <c r="A15" s="16"/>
      <c r="F15" s="23"/>
      <c r="G15" s="24"/>
      <c r="H15" s="17"/>
      <c r="I15" s="26"/>
      <c r="J15" s="24"/>
      <c r="K15" s="24"/>
      <c r="L15" s="24"/>
      <c r="M15" s="24"/>
      <c r="N15" s="25"/>
    </row>
    <row r="16" spans="1:14" ht="13.5" customHeight="1">
      <c r="A16" s="16"/>
      <c r="F16" s="23"/>
      <c r="G16" s="113" t="s">
        <v>49</v>
      </c>
      <c r="H16" s="113"/>
      <c r="I16" s="113"/>
      <c r="J16" s="24"/>
      <c r="K16" s="24"/>
      <c r="L16" s="24"/>
      <c r="M16" s="24"/>
      <c r="N16" s="25"/>
    </row>
    <row r="17" spans="1:17" ht="13.5" customHeight="1">
      <c r="A17" s="16"/>
      <c r="F17" s="23"/>
      <c r="G17" s="24"/>
      <c r="H17" s="111" t="s">
        <v>63</v>
      </c>
      <c r="I17" s="111"/>
      <c r="J17" s="111"/>
      <c r="K17" s="111"/>
      <c r="L17" s="111"/>
      <c r="M17" s="111"/>
      <c r="N17" s="112"/>
    </row>
    <row r="18" spans="1:17" ht="13.5" customHeight="1">
      <c r="A18" s="16"/>
      <c r="F18" s="23"/>
      <c r="G18" s="24"/>
      <c r="H18" s="111" t="s">
        <v>64</v>
      </c>
      <c r="I18" s="111"/>
      <c r="J18" s="111"/>
      <c r="K18" s="111"/>
      <c r="L18" s="111"/>
      <c r="M18" s="111"/>
      <c r="N18" s="112"/>
    </row>
    <row r="19" spans="1:17" ht="13.5" customHeight="1">
      <c r="F19" s="23"/>
      <c r="G19" s="24"/>
      <c r="H19" s="111" t="s">
        <v>65</v>
      </c>
      <c r="I19" s="111"/>
      <c r="J19" s="111"/>
      <c r="K19" s="111"/>
      <c r="L19" s="111"/>
      <c r="M19" s="111"/>
      <c r="N19" s="112"/>
    </row>
    <row r="20" spans="1:17" ht="13.5" customHeight="1">
      <c r="F20" s="23"/>
      <c r="G20" s="24"/>
      <c r="H20" s="111" t="s">
        <v>66</v>
      </c>
      <c r="I20" s="111"/>
      <c r="J20" s="111"/>
      <c r="K20" s="111"/>
      <c r="L20" s="111"/>
      <c r="M20" s="111"/>
      <c r="N20" s="112"/>
    </row>
    <row r="21" spans="1:17" ht="13.5" customHeight="1">
      <c r="F21" s="23"/>
      <c r="G21" s="24"/>
      <c r="H21" s="111" t="s">
        <v>67</v>
      </c>
      <c r="I21" s="111"/>
      <c r="J21" s="111"/>
      <c r="K21" s="111"/>
      <c r="L21" s="111"/>
      <c r="M21" s="111"/>
      <c r="N21" s="112"/>
    </row>
    <row r="22" spans="1:17" ht="13.5" customHeight="1">
      <c r="F22" s="23"/>
      <c r="G22" s="24"/>
      <c r="H22" s="111" t="s">
        <v>68</v>
      </c>
      <c r="I22" s="111"/>
      <c r="J22" s="111"/>
      <c r="K22" s="111"/>
      <c r="L22" s="111"/>
      <c r="M22" s="111"/>
      <c r="N22" s="112"/>
    </row>
    <row r="23" spans="1:17" ht="13.5" customHeight="1">
      <c r="F23" s="23"/>
      <c r="G23" s="24"/>
      <c r="H23" s="27" t="s">
        <v>69</v>
      </c>
      <c r="I23" s="27"/>
      <c r="J23" s="27"/>
      <c r="K23" s="27"/>
      <c r="L23" s="27"/>
      <c r="M23" s="27"/>
      <c r="N23" s="28"/>
    </row>
    <row r="24" spans="1:17" ht="13.5" customHeight="1">
      <c r="F24" s="23"/>
      <c r="G24" s="24"/>
      <c r="H24" s="111" t="s">
        <v>70</v>
      </c>
      <c r="I24" s="111"/>
      <c r="J24" s="111"/>
      <c r="K24" s="111"/>
      <c r="L24" s="111"/>
      <c r="M24" s="111"/>
      <c r="N24" s="112"/>
    </row>
    <row r="25" spans="1:17" ht="13.5" customHeight="1">
      <c r="F25" s="23"/>
      <c r="G25" s="24"/>
      <c r="H25" s="111" t="s">
        <v>71</v>
      </c>
      <c r="I25" s="111"/>
      <c r="J25" s="111"/>
      <c r="K25" s="111"/>
      <c r="L25" s="111"/>
      <c r="M25" s="111"/>
      <c r="N25" s="112"/>
    </row>
    <row r="26" spans="1:17" ht="13.5" customHeight="1">
      <c r="F26" s="23"/>
      <c r="G26" s="24"/>
      <c r="H26" s="17"/>
      <c r="I26" s="24"/>
      <c r="J26" s="24"/>
      <c r="K26" s="24"/>
      <c r="L26" s="24"/>
      <c r="M26" s="24"/>
      <c r="N26" s="25"/>
    </row>
    <row r="27" spans="1:17" ht="13.5" customHeight="1">
      <c r="F27" s="23"/>
      <c r="G27" s="113" t="s">
        <v>50</v>
      </c>
      <c r="H27" s="113"/>
      <c r="I27" s="113"/>
      <c r="J27" s="24"/>
      <c r="K27" s="24"/>
      <c r="L27" s="24"/>
      <c r="M27" s="24"/>
      <c r="N27" s="25"/>
    </row>
    <row r="28" spans="1:17" ht="13.5" customHeight="1">
      <c r="F28" s="23"/>
      <c r="G28" s="24"/>
      <c r="H28" s="111" t="s">
        <v>72</v>
      </c>
      <c r="I28" s="111"/>
      <c r="J28" s="111"/>
      <c r="K28" s="111"/>
      <c r="L28" s="111"/>
      <c r="M28" s="111"/>
      <c r="N28" s="112"/>
    </row>
    <row r="29" spans="1:17" ht="13.5" customHeight="1" thickBot="1">
      <c r="F29" s="29"/>
      <c r="G29" s="30"/>
      <c r="H29" s="117" t="s">
        <v>73</v>
      </c>
      <c r="I29" s="117"/>
      <c r="J29" s="117"/>
      <c r="K29" s="117"/>
      <c r="L29" s="117"/>
      <c r="M29" s="117"/>
      <c r="N29" s="118"/>
    </row>
    <row r="30" spans="1:17" ht="13.5" customHeight="1"/>
    <row r="31" spans="1:17" ht="13.5" customHeight="1"/>
    <row r="32" spans="1:17" ht="13.5" customHeight="1"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4:17" ht="20.100000000000001" customHeight="1">
      <c r="D33" s="18"/>
      <c r="E33" s="105" t="s">
        <v>51</v>
      </c>
      <c r="F33" s="105"/>
      <c r="G33" s="19" t="s">
        <v>26</v>
      </c>
      <c r="H33" s="105" t="s">
        <v>52</v>
      </c>
      <c r="I33" s="105"/>
      <c r="J33" s="105"/>
      <c r="K33" s="105"/>
      <c r="L33" s="105"/>
      <c r="M33" s="105"/>
      <c r="N33" s="105"/>
      <c r="O33" s="105"/>
      <c r="P33" s="105"/>
      <c r="Q33" s="105"/>
    </row>
    <row r="34" spans="4:17" ht="20.100000000000001" customHeight="1">
      <c r="D34" s="18"/>
      <c r="E34" s="106" t="s">
        <v>53</v>
      </c>
      <c r="F34" s="106"/>
      <c r="G34" s="20">
        <v>8</v>
      </c>
      <c r="H34" s="107" t="s">
        <v>74</v>
      </c>
      <c r="I34" s="108"/>
      <c r="J34" s="108"/>
      <c r="K34" s="108"/>
      <c r="L34" s="108"/>
      <c r="M34" s="108"/>
      <c r="N34" s="108"/>
      <c r="O34" s="108"/>
      <c r="P34" s="108"/>
      <c r="Q34" s="108"/>
    </row>
    <row r="35" spans="4:17" ht="20.100000000000001" customHeight="1">
      <c r="D35" s="18"/>
      <c r="E35" s="109" t="s">
        <v>54</v>
      </c>
      <c r="F35" s="110"/>
      <c r="G35" s="20">
        <v>9</v>
      </c>
      <c r="H35" s="108" t="s">
        <v>75</v>
      </c>
      <c r="I35" s="108"/>
      <c r="J35" s="108"/>
      <c r="K35" s="108"/>
      <c r="L35" s="108"/>
      <c r="M35" s="108"/>
      <c r="N35" s="108"/>
      <c r="O35" s="108"/>
      <c r="P35" s="108"/>
      <c r="Q35" s="108"/>
    </row>
    <row r="36" spans="4:17" ht="20.100000000000001" customHeight="1">
      <c r="D36" s="18"/>
      <c r="E36" s="106" t="s">
        <v>19</v>
      </c>
      <c r="F36" s="106"/>
      <c r="G36" s="20">
        <v>9</v>
      </c>
      <c r="H36" s="108" t="s">
        <v>76</v>
      </c>
      <c r="I36" s="108"/>
      <c r="J36" s="108"/>
      <c r="K36" s="108"/>
      <c r="L36" s="108"/>
      <c r="M36" s="108"/>
      <c r="N36" s="108"/>
      <c r="O36" s="108"/>
      <c r="P36" s="108"/>
      <c r="Q36" s="108"/>
    </row>
    <row r="37" spans="4:17" ht="20.100000000000001" customHeight="1">
      <c r="D37" s="18"/>
      <c r="E37" s="106" t="s">
        <v>55</v>
      </c>
      <c r="F37" s="106"/>
      <c r="G37" s="20">
        <v>9</v>
      </c>
      <c r="H37" s="108" t="s">
        <v>77</v>
      </c>
      <c r="I37" s="108"/>
      <c r="J37" s="108"/>
      <c r="K37" s="108"/>
      <c r="L37" s="108"/>
      <c r="M37" s="108"/>
      <c r="N37" s="108"/>
      <c r="O37" s="108"/>
      <c r="P37" s="108"/>
      <c r="Q37" s="108"/>
    </row>
    <row r="38" spans="4:17" ht="20.100000000000001" customHeight="1">
      <c r="D38" s="18"/>
      <c r="E38" s="106" t="s">
        <v>56</v>
      </c>
      <c r="F38" s="106"/>
      <c r="G38" s="20">
        <v>5</v>
      </c>
      <c r="H38" s="108" t="s">
        <v>78</v>
      </c>
      <c r="I38" s="108"/>
      <c r="J38" s="108"/>
      <c r="K38" s="108"/>
      <c r="L38" s="108"/>
      <c r="M38" s="108"/>
      <c r="N38" s="108"/>
      <c r="O38" s="108"/>
      <c r="P38" s="108"/>
      <c r="Q38" s="108"/>
    </row>
    <row r="39" spans="4:17" ht="13.5" customHeight="1"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spans="4:17" ht="13.5" customHeight="1"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</row>
    <row r="41" spans="4:17" ht="13.5" customHeight="1"/>
    <row r="42" spans="4:17" ht="13.5" customHeight="1"/>
    <row r="43" spans="4:17" ht="13.5" customHeight="1"/>
    <row r="44" spans="4:17" ht="13.5" customHeight="1"/>
    <row r="45" spans="4:17" ht="13.5" customHeight="1"/>
    <row r="46" spans="4:17" ht="13.5" customHeight="1"/>
    <row r="47" spans="4:17" ht="13.5" customHeight="1"/>
    <row r="48" spans="4:17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</sheetData>
  <mergeCells count="32">
    <mergeCell ref="H24:N24"/>
    <mergeCell ref="H25:N25"/>
    <mergeCell ref="G27:I27"/>
    <mergeCell ref="H28:N28"/>
    <mergeCell ref="H29:N29"/>
    <mergeCell ref="F7:N7"/>
    <mergeCell ref="G8:I8"/>
    <mergeCell ref="H9:M9"/>
    <mergeCell ref="H10:M10"/>
    <mergeCell ref="H11:M11"/>
    <mergeCell ref="H12:N12"/>
    <mergeCell ref="H13:N13"/>
    <mergeCell ref="H14:N14"/>
    <mergeCell ref="G16:I16"/>
    <mergeCell ref="H17:N17"/>
    <mergeCell ref="H18:N18"/>
    <mergeCell ref="H19:N19"/>
    <mergeCell ref="H20:N20"/>
    <mergeCell ref="H21:N21"/>
    <mergeCell ref="H22:N22"/>
    <mergeCell ref="E33:F33"/>
    <mergeCell ref="H33:Q33"/>
    <mergeCell ref="E34:F34"/>
    <mergeCell ref="H34:Q34"/>
    <mergeCell ref="E38:F38"/>
    <mergeCell ref="H38:Q38"/>
    <mergeCell ref="E35:F35"/>
    <mergeCell ref="H35:Q35"/>
    <mergeCell ref="E36:F36"/>
    <mergeCell ref="H36:Q36"/>
    <mergeCell ref="E37:F37"/>
    <mergeCell ref="H37:Q37"/>
  </mergeCells>
  <pageMargins left="0.7" right="0.7" top="0.75" bottom="0.75" header="0" footer="0"/>
  <pageSetup orientation="portrait" r:id="rId1"/>
  <headerFooter>
    <oddHeader>&amp;L&amp;KFFFFFF&amp;1&amp;"Calibri"FDC-Public</oddHeader>
    <oddFooter>&amp;C&amp;K2FAE80&amp;14&amp;"Calibri"Public - عام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16"/>
  <sheetViews>
    <sheetView topLeftCell="A7" workbookViewId="0">
      <selection activeCell="I10" sqref="I10"/>
    </sheetView>
  </sheetViews>
  <sheetFormatPr defaultRowHeight="14.25"/>
  <cols>
    <col min="3" max="3" width="29.875" customWidth="1"/>
    <col min="4" max="4" width="14.625" customWidth="1"/>
  </cols>
  <sheetData>
    <row r="6" spans="2:6" ht="69.75" customHeight="1">
      <c r="B6" s="97"/>
      <c r="C6" s="120" t="s">
        <v>89</v>
      </c>
      <c r="D6" s="120"/>
      <c r="E6" s="120"/>
      <c r="F6" s="120"/>
    </row>
    <row r="7" spans="2:6" ht="69.75" customHeight="1">
      <c r="B7" s="97"/>
      <c r="C7" s="102" t="s">
        <v>90</v>
      </c>
      <c r="D7" s="103" t="s">
        <v>91</v>
      </c>
      <c r="E7" s="121" t="s">
        <v>96</v>
      </c>
      <c r="F7" s="121"/>
    </row>
    <row r="8" spans="2:6" ht="23.25">
      <c r="B8" s="97"/>
      <c r="C8" s="102" t="s">
        <v>92</v>
      </c>
      <c r="D8" s="104">
        <v>7</v>
      </c>
      <c r="E8" s="119">
        <v>0</v>
      </c>
      <c r="F8" s="119"/>
    </row>
    <row r="9" spans="2:6" ht="23.25">
      <c r="B9" s="97"/>
      <c r="C9" s="102" t="s">
        <v>53</v>
      </c>
      <c r="D9" s="104">
        <v>7</v>
      </c>
      <c r="E9" s="119">
        <v>8</v>
      </c>
      <c r="F9" s="119"/>
    </row>
    <row r="10" spans="2:6" ht="23.25">
      <c r="B10" s="97"/>
      <c r="C10" s="102" t="s">
        <v>54</v>
      </c>
      <c r="D10" s="104">
        <v>0</v>
      </c>
      <c r="E10" s="119">
        <v>9</v>
      </c>
      <c r="F10" s="119"/>
    </row>
    <row r="11" spans="2:6" ht="23.25">
      <c r="B11" s="97"/>
      <c r="C11" s="102" t="s">
        <v>93</v>
      </c>
      <c r="D11" s="104">
        <v>7</v>
      </c>
      <c r="E11" s="119">
        <v>0</v>
      </c>
      <c r="F11" s="119"/>
    </row>
    <row r="12" spans="2:6" ht="23.25">
      <c r="B12" s="97"/>
      <c r="C12" s="102" t="s">
        <v>19</v>
      </c>
      <c r="D12" s="104">
        <v>7</v>
      </c>
      <c r="E12" s="119">
        <v>9</v>
      </c>
      <c r="F12" s="119"/>
    </row>
    <row r="13" spans="2:6" ht="23.25">
      <c r="B13" s="97"/>
      <c r="C13" s="102" t="s">
        <v>55</v>
      </c>
      <c r="D13" s="104">
        <v>7</v>
      </c>
      <c r="E13" s="119">
        <v>9</v>
      </c>
      <c r="F13" s="119"/>
    </row>
    <row r="14" spans="2:6" ht="23.25">
      <c r="B14" s="97"/>
      <c r="C14" s="102" t="s">
        <v>56</v>
      </c>
      <c r="D14" s="104">
        <v>5</v>
      </c>
      <c r="E14" s="119">
        <v>5</v>
      </c>
      <c r="F14" s="119"/>
    </row>
    <row r="15" spans="2:6" ht="23.25">
      <c r="B15" s="97"/>
      <c r="C15" s="102" t="s">
        <v>94</v>
      </c>
      <c r="D15" s="104">
        <v>40</v>
      </c>
      <c r="E15" s="119">
        <v>40</v>
      </c>
      <c r="F15" s="119"/>
    </row>
    <row r="16" spans="2:6" ht="23.25">
      <c r="B16" s="97"/>
      <c r="C16" s="97"/>
      <c r="D16" s="97"/>
      <c r="E16" s="97"/>
      <c r="F16" s="97"/>
    </row>
  </sheetData>
  <mergeCells count="10">
    <mergeCell ref="E15:F15"/>
    <mergeCell ref="C6:F6"/>
    <mergeCell ref="E7:F7"/>
    <mergeCell ref="E8:F8"/>
    <mergeCell ref="E9:F9"/>
    <mergeCell ref="E10:F10"/>
    <mergeCell ref="E11:F11"/>
    <mergeCell ref="E12:F12"/>
    <mergeCell ref="E13:F13"/>
    <mergeCell ref="E14:F14"/>
  </mergeCells>
  <pageMargins left="0.7" right="0.7" top="0.75" bottom="0.75" header="0.3" footer="0.3"/>
  <pageSetup orientation="portrait" r:id="rId1"/>
  <headerFooter>
    <oddHeader>&amp;L&amp;KFFFFFF&amp;1&amp;"Calibri"FDC-Public</oddHeader>
    <oddFooter>&amp;C&amp;K2FAE80&amp;14&amp;"Calibri"Public - عام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showGridLines="0" rightToLeft="1" topLeftCell="A12" workbookViewId="0">
      <selection activeCell="B22" sqref="B22"/>
    </sheetView>
  </sheetViews>
  <sheetFormatPr defaultColWidth="14.5" defaultRowHeight="15" customHeight="1"/>
  <cols>
    <col min="1" max="3" width="8.625" customWidth="1"/>
    <col min="4" max="6" width="19.75" customWidth="1"/>
    <col min="7" max="8" width="15.625" customWidth="1"/>
    <col min="9" max="11" width="8.625" customWidth="1"/>
  </cols>
  <sheetData>
    <row r="1" spans="1:11" ht="13.5" customHeight="1"/>
    <row r="2" spans="1:11" ht="46.5" customHeight="1">
      <c r="D2" s="37"/>
      <c r="E2" s="122" t="s">
        <v>0</v>
      </c>
      <c r="F2" s="123"/>
      <c r="G2" s="123"/>
      <c r="H2" s="124"/>
    </row>
    <row r="3" spans="1:11" ht="13.5" customHeight="1">
      <c r="D3" s="37"/>
      <c r="E3" s="37"/>
      <c r="F3" s="37"/>
      <c r="G3" s="37"/>
      <c r="H3" s="37"/>
    </row>
    <row r="4" spans="1:11" ht="30" customHeight="1">
      <c r="A4" s="1"/>
      <c r="B4" s="1"/>
      <c r="C4" s="1"/>
      <c r="D4" s="38"/>
      <c r="E4" s="38"/>
      <c r="F4" s="38"/>
      <c r="G4" s="38"/>
      <c r="H4" s="38"/>
      <c r="I4" s="1"/>
      <c r="J4" s="1"/>
      <c r="K4" s="1"/>
    </row>
    <row r="5" spans="1:11" ht="30" customHeight="1">
      <c r="A5" s="1"/>
      <c r="B5" s="1"/>
      <c r="C5" s="1"/>
      <c r="D5" s="31" t="s">
        <v>1</v>
      </c>
      <c r="E5" s="39" t="s">
        <v>2</v>
      </c>
      <c r="F5" s="38"/>
      <c r="G5" s="125" t="s">
        <v>3</v>
      </c>
      <c r="H5" s="127" t="s">
        <v>4</v>
      </c>
      <c r="I5" s="1"/>
      <c r="J5" s="1"/>
      <c r="K5" s="1"/>
    </row>
    <row r="6" spans="1:11" ht="30" customHeight="1">
      <c r="A6" s="1"/>
      <c r="B6" s="1"/>
      <c r="C6" s="1"/>
      <c r="D6" s="31" t="s">
        <v>5</v>
      </c>
      <c r="E6" s="39" t="s">
        <v>6</v>
      </c>
      <c r="F6" s="38"/>
      <c r="G6" s="126"/>
      <c r="H6" s="126"/>
      <c r="I6" s="1"/>
      <c r="J6" s="1"/>
      <c r="K6" s="1"/>
    </row>
    <row r="7" spans="1:11" ht="30" customHeight="1">
      <c r="A7" s="1"/>
      <c r="B7" s="1"/>
      <c r="C7" s="1"/>
      <c r="D7" s="31" t="s">
        <v>7</v>
      </c>
      <c r="E7" s="39" t="s">
        <v>41</v>
      </c>
      <c r="F7" s="38"/>
      <c r="G7" s="40">
        <v>5</v>
      </c>
      <c r="H7" s="40">
        <v>40</v>
      </c>
      <c r="I7" s="1"/>
      <c r="J7" s="1"/>
      <c r="K7" s="1"/>
    </row>
    <row r="8" spans="1:11" ht="30" customHeight="1">
      <c r="A8" s="1"/>
      <c r="B8" s="1"/>
      <c r="C8" s="1"/>
      <c r="D8" s="31" t="s">
        <v>8</v>
      </c>
      <c r="E8" s="32" t="s">
        <v>85</v>
      </c>
      <c r="F8" s="38"/>
      <c r="G8" s="38"/>
      <c r="H8" s="38"/>
      <c r="I8" s="1"/>
      <c r="J8" s="1"/>
      <c r="K8" s="1"/>
    </row>
    <row r="9" spans="1:11" ht="13.5" customHeight="1">
      <c r="D9" s="37"/>
      <c r="E9" s="37"/>
      <c r="F9" s="37"/>
      <c r="G9" s="37"/>
      <c r="H9" s="37"/>
    </row>
    <row r="10" spans="1:11" ht="13.5" customHeight="1">
      <c r="D10" s="37"/>
      <c r="E10" s="37"/>
      <c r="F10" s="37"/>
      <c r="G10" s="37"/>
      <c r="H10" s="37"/>
    </row>
    <row r="11" spans="1:11" ht="13.5" customHeight="1">
      <c r="D11" s="37"/>
      <c r="E11" s="37"/>
      <c r="F11" s="37"/>
      <c r="G11" s="37"/>
      <c r="H11" s="37"/>
    </row>
    <row r="12" spans="1:11" ht="30" customHeight="1">
      <c r="D12" s="33" t="s">
        <v>88</v>
      </c>
      <c r="E12" s="33" t="s">
        <v>10</v>
      </c>
      <c r="F12" s="33" t="s">
        <v>11</v>
      </c>
      <c r="G12" s="37"/>
      <c r="H12" s="37"/>
    </row>
    <row r="13" spans="1:11" ht="30" customHeight="1">
      <c r="D13" s="34" t="s">
        <v>79</v>
      </c>
      <c r="E13" s="40">
        <v>12</v>
      </c>
      <c r="F13" s="33">
        <f>IF(E19=0,0, E13/E19*H7)</f>
        <v>6.6666666666666661</v>
      </c>
      <c r="G13" s="37"/>
      <c r="H13" s="37"/>
    </row>
    <row r="14" spans="1:11" ht="30" customHeight="1">
      <c r="D14" s="34" t="s">
        <v>80</v>
      </c>
      <c r="E14" s="40">
        <v>12</v>
      </c>
      <c r="F14" s="33">
        <f>IF(E19=0,0, E14/E19*H7)</f>
        <v>6.6666666666666661</v>
      </c>
      <c r="G14" s="37"/>
      <c r="H14" s="37"/>
    </row>
    <row r="15" spans="1:11" ht="30" customHeight="1">
      <c r="D15" s="34" t="s">
        <v>81</v>
      </c>
      <c r="E15" s="40">
        <v>12</v>
      </c>
      <c r="F15" s="33">
        <f>IF(E19=0,0, E15/E19*H7)</f>
        <v>6.6666666666666661</v>
      </c>
      <c r="G15" s="37"/>
      <c r="H15" s="37"/>
    </row>
    <row r="16" spans="1:11" ht="30" customHeight="1">
      <c r="D16" s="34" t="s">
        <v>82</v>
      </c>
      <c r="E16" s="40">
        <v>12</v>
      </c>
      <c r="F16" s="33">
        <f>IF(E19=0,0, E16/E19*H7)</f>
        <v>6.6666666666666661</v>
      </c>
      <c r="G16" s="37"/>
      <c r="H16" s="37"/>
    </row>
    <row r="17" spans="4:11" ht="30" customHeight="1">
      <c r="D17" s="34" t="s">
        <v>83</v>
      </c>
      <c r="E17" s="40">
        <v>12</v>
      </c>
      <c r="F17" s="33">
        <f>IF(E19=0,0, E17/E19*H7)</f>
        <v>6.6666666666666661</v>
      </c>
      <c r="G17" s="37"/>
      <c r="H17" s="37"/>
    </row>
    <row r="18" spans="4:11" ht="30" customHeight="1">
      <c r="D18" s="34" t="s">
        <v>84</v>
      </c>
      <c r="E18" s="40">
        <v>12</v>
      </c>
      <c r="F18" s="33">
        <f>IF(E19=0,0, E18/E19*H7)</f>
        <v>6.6666666666666661</v>
      </c>
      <c r="G18" s="37"/>
      <c r="H18" s="37"/>
    </row>
    <row r="19" spans="4:11" ht="30" customHeight="1">
      <c r="D19" s="34" t="s">
        <v>12</v>
      </c>
      <c r="E19" s="41">
        <f t="shared" ref="E19:F19" si="0">SUM(E13:E18)</f>
        <v>72</v>
      </c>
      <c r="F19" s="41">
        <f t="shared" si="0"/>
        <v>39.999999999999993</v>
      </c>
      <c r="G19" s="35"/>
      <c r="H19" s="36"/>
      <c r="I19" s="5"/>
      <c r="J19" s="5"/>
      <c r="K19" s="5"/>
    </row>
    <row r="20" spans="4:11" ht="13.5" customHeight="1"/>
    <row r="21" spans="4:11" ht="13.5" customHeight="1"/>
    <row r="22" spans="4:11" ht="13.5" customHeight="1"/>
    <row r="23" spans="4:11" ht="13.5" customHeight="1"/>
    <row r="24" spans="4:11" ht="13.5" customHeight="1"/>
    <row r="25" spans="4:11" ht="13.5" customHeight="1"/>
    <row r="26" spans="4:11" ht="13.5" customHeight="1"/>
    <row r="27" spans="4:11" ht="13.5" customHeight="1"/>
    <row r="28" spans="4:11" ht="13.5" customHeight="1"/>
    <row r="29" spans="4:11" ht="13.5" customHeight="1"/>
    <row r="30" spans="4:11" ht="13.5" customHeight="1"/>
    <row r="31" spans="4:11" ht="13.5" customHeight="1"/>
    <row r="32" spans="4:11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mergeCells count="3">
    <mergeCell ref="E2:H2"/>
    <mergeCell ref="G5:G6"/>
    <mergeCell ref="H5:H6"/>
  </mergeCells>
  <pageMargins left="0.7" right="0.7" top="0.75" bottom="0.75" header="0" footer="0"/>
  <pageSetup orientation="portrait" r:id="rId1"/>
  <headerFooter>
    <oddHeader>&amp;L&amp;KFFFFFF&amp;1&amp;"Calibri"FDC-Public</oddHeader>
    <oddFooter>&amp;C&amp;K2FAE80&amp;14&amp;"Calibri"Public - عام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78"/>
  <sheetViews>
    <sheetView showGridLines="0" rightToLeft="1" topLeftCell="B11" workbookViewId="0">
      <selection activeCell="E35" sqref="E35"/>
    </sheetView>
  </sheetViews>
  <sheetFormatPr defaultColWidth="14.5" defaultRowHeight="15" customHeight="1"/>
  <cols>
    <col min="1" max="1" width="8.625" customWidth="1"/>
    <col min="2" max="3" width="15.625" customWidth="1"/>
    <col min="4" max="7" width="19.75" customWidth="1"/>
    <col min="8" max="9" width="15.625" customWidth="1"/>
    <col min="10" max="11" width="8.625" customWidth="1"/>
  </cols>
  <sheetData>
    <row r="1" spans="1:11" ht="13.5" customHeight="1"/>
    <row r="2" spans="1:11" ht="46.5" customHeight="1">
      <c r="E2" s="128" t="s">
        <v>0</v>
      </c>
      <c r="F2" s="129"/>
      <c r="G2" s="129"/>
      <c r="H2" s="129"/>
      <c r="I2" s="130"/>
    </row>
    <row r="3" spans="1:11" ht="3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>
      <c r="A4" s="1"/>
      <c r="B4" s="1"/>
      <c r="C4" s="1"/>
      <c r="D4" s="2" t="s">
        <v>1</v>
      </c>
      <c r="E4" s="4" t="str">
        <f>البيانات!E5</f>
        <v>اللغة الإنجليزية</v>
      </c>
      <c r="F4" s="1"/>
      <c r="G4" s="1" t="s">
        <v>22</v>
      </c>
      <c r="H4" s="1"/>
      <c r="I4" s="1"/>
      <c r="J4" s="1"/>
      <c r="K4" s="1"/>
    </row>
    <row r="5" spans="1:11" ht="30" customHeight="1">
      <c r="A5" s="1"/>
      <c r="B5" s="1"/>
      <c r="C5" s="1"/>
      <c r="D5" s="2" t="s">
        <v>5</v>
      </c>
      <c r="E5" s="4" t="str">
        <f>البيانات!E6</f>
        <v>الثالث متوسط</v>
      </c>
      <c r="F5" s="1"/>
      <c r="G5" s="1"/>
      <c r="H5" s="4" t="s">
        <v>23</v>
      </c>
      <c r="I5" s="4" t="s">
        <v>4</v>
      </c>
      <c r="J5" s="1"/>
      <c r="K5" s="1"/>
    </row>
    <row r="6" spans="1:11" ht="30" customHeight="1">
      <c r="A6" s="1"/>
      <c r="B6" s="1"/>
      <c r="C6" s="1"/>
      <c r="D6" s="2" t="s">
        <v>7</v>
      </c>
      <c r="E6" s="2" t="s">
        <v>40</v>
      </c>
      <c r="F6" s="1"/>
      <c r="G6" s="1"/>
      <c r="H6" s="6">
        <f>البيانات!G7</f>
        <v>5</v>
      </c>
      <c r="I6" s="6">
        <v>40</v>
      </c>
      <c r="J6" s="1"/>
      <c r="K6" s="1"/>
    </row>
    <row r="7" spans="1:11" ht="30" customHeight="1">
      <c r="A7" s="1"/>
      <c r="B7" s="1"/>
      <c r="C7" s="1"/>
      <c r="D7" s="2" t="s">
        <v>8</v>
      </c>
      <c r="E7" s="3" t="s">
        <v>27</v>
      </c>
      <c r="F7" s="1"/>
      <c r="G7" s="1"/>
      <c r="H7" s="1"/>
      <c r="I7" s="1"/>
      <c r="J7" s="1"/>
      <c r="K7" s="1"/>
    </row>
    <row r="8" spans="1:11" ht="13.5" customHeight="1"/>
    <row r="9" spans="1:11" ht="13.5" customHeight="1"/>
    <row r="10" spans="1:11" ht="13.5" customHeight="1"/>
    <row r="11" spans="1:11" ht="21.95" customHeight="1">
      <c r="D11" s="2"/>
      <c r="E11" s="131" t="s">
        <v>24</v>
      </c>
      <c r="F11" s="129"/>
      <c r="G11" s="130"/>
      <c r="H11" s="2"/>
    </row>
    <row r="12" spans="1:11" ht="21.95" customHeight="1">
      <c r="D12" s="2" t="s">
        <v>9</v>
      </c>
      <c r="E12" s="2" t="s">
        <v>16</v>
      </c>
      <c r="F12" s="2" t="s">
        <v>17</v>
      </c>
      <c r="G12" s="2" t="s">
        <v>18</v>
      </c>
      <c r="H12" s="2" t="s">
        <v>12</v>
      </c>
    </row>
    <row r="13" spans="1:11" ht="21.95" customHeight="1">
      <c r="D13" s="98" t="s">
        <v>79</v>
      </c>
      <c r="E13" s="99">
        <f>'الوحدة (7) '!G7</f>
        <v>2</v>
      </c>
      <c r="F13" s="99">
        <v>3</v>
      </c>
      <c r="G13" s="99">
        <f>'الوحدة (7) '!I7</f>
        <v>3</v>
      </c>
      <c r="H13" s="99">
        <f t="shared" ref="H13:H18" si="0">SUM(E13:G13)</f>
        <v>8</v>
      </c>
    </row>
    <row r="14" spans="1:11" ht="21.95" customHeight="1">
      <c r="D14" s="98" t="s">
        <v>80</v>
      </c>
      <c r="E14" s="99">
        <v>2</v>
      </c>
      <c r="F14" s="99">
        <v>4</v>
      </c>
      <c r="G14" s="99">
        <v>2</v>
      </c>
      <c r="H14" s="99">
        <v>8</v>
      </c>
    </row>
    <row r="15" spans="1:11" ht="21.95" customHeight="1">
      <c r="D15" s="98" t="s">
        <v>81</v>
      </c>
      <c r="E15" s="99">
        <v>3</v>
      </c>
      <c r="F15" s="99">
        <v>4</v>
      </c>
      <c r="G15" s="99">
        <v>2</v>
      </c>
      <c r="H15" s="99">
        <f t="shared" si="0"/>
        <v>9</v>
      </c>
    </row>
    <row r="16" spans="1:11" ht="21.95" customHeight="1">
      <c r="D16" s="98" t="s">
        <v>82</v>
      </c>
      <c r="E16" s="99">
        <v>4</v>
      </c>
      <c r="F16" s="99">
        <v>4</v>
      </c>
      <c r="G16" s="99">
        <v>4</v>
      </c>
      <c r="H16" s="99">
        <f t="shared" si="0"/>
        <v>12</v>
      </c>
    </row>
    <row r="17" spans="4:8" ht="21.95" customHeight="1">
      <c r="D17" s="98" t="s">
        <v>83</v>
      </c>
      <c r="E17" s="99">
        <v>3</v>
      </c>
      <c r="F17" s="99">
        <v>6</v>
      </c>
      <c r="G17" s="99">
        <v>3</v>
      </c>
      <c r="H17" s="99">
        <f t="shared" si="0"/>
        <v>12</v>
      </c>
    </row>
    <row r="18" spans="4:8" ht="21.95" customHeight="1">
      <c r="D18" s="98" t="s">
        <v>84</v>
      </c>
      <c r="E18" s="99">
        <v>3</v>
      </c>
      <c r="F18" s="99">
        <v>4</v>
      </c>
      <c r="G18" s="99">
        <v>3</v>
      </c>
      <c r="H18" s="99">
        <f t="shared" si="0"/>
        <v>10</v>
      </c>
    </row>
    <row r="19" spans="4:8" ht="21.95" customHeight="1">
      <c r="D19" s="98" t="s">
        <v>12</v>
      </c>
      <c r="E19" s="99">
        <f t="shared" ref="E19:H19" si="1">SUM(E13:E18)</f>
        <v>17</v>
      </c>
      <c r="F19" s="99">
        <f t="shared" si="1"/>
        <v>25</v>
      </c>
      <c r="G19" s="99">
        <f t="shared" si="1"/>
        <v>17</v>
      </c>
      <c r="H19" s="99">
        <f t="shared" si="1"/>
        <v>59</v>
      </c>
    </row>
    <row r="20" spans="4:8" ht="21.95" customHeight="1">
      <c r="D20" s="98" t="s">
        <v>25</v>
      </c>
      <c r="E20" s="100">
        <f>IF(H19=0,"0",E19/H19)</f>
        <v>0.28813559322033899</v>
      </c>
      <c r="F20" s="100">
        <f>IF(H19=0,"0",F19/H19)</f>
        <v>0.42372881355932202</v>
      </c>
      <c r="G20" s="100">
        <f>IF(H19=0,"0",G19/H19)</f>
        <v>0.28813559322033899</v>
      </c>
      <c r="H20" s="101"/>
    </row>
    <row r="21" spans="4:8" ht="13.5" customHeight="1"/>
    <row r="22" spans="4:8" ht="13.5" customHeight="1"/>
    <row r="23" spans="4:8" ht="13.5" customHeight="1"/>
    <row r="24" spans="4:8" ht="13.5" customHeight="1"/>
    <row r="25" spans="4:8" ht="13.5" customHeight="1"/>
    <row r="26" spans="4:8" ht="13.5" customHeight="1"/>
    <row r="27" spans="4:8" ht="13.5" customHeight="1"/>
    <row r="28" spans="4:8" ht="13.5" customHeight="1"/>
    <row r="29" spans="4:8" ht="13.5" customHeight="1"/>
    <row r="30" spans="4:8" ht="13.5" customHeight="1"/>
    <row r="31" spans="4:8" ht="13.5" customHeight="1"/>
    <row r="32" spans="4:8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</sheetData>
  <mergeCells count="2">
    <mergeCell ref="E2:I2"/>
    <mergeCell ref="E11:G11"/>
  </mergeCells>
  <pageMargins left="0.7" right="0.7" top="0.75" bottom="0.75" header="0" footer="0"/>
  <pageSetup orientation="landscape" r:id="rId1"/>
  <headerFooter>
    <oddHeader>&amp;L&amp;KFFFFFF&amp;1&amp;"Calibri"FDC-Public</oddHeader>
    <oddFooter>&amp;C&amp;K2FAE80&amp;14&amp;"Calibri"Public - عام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EFCE"/>
  </sheetPr>
  <dimension ref="A1:I12"/>
  <sheetViews>
    <sheetView rightToLeft="1" topLeftCell="A2" zoomScale="70" zoomScaleNormal="70" workbookViewId="0">
      <selection activeCell="D11" sqref="D11"/>
    </sheetView>
  </sheetViews>
  <sheetFormatPr defaultColWidth="55.375" defaultRowHeight="15" customHeight="1"/>
  <cols>
    <col min="1" max="3" width="55.375" style="11"/>
    <col min="4" max="4" width="66.75" style="11" customWidth="1"/>
    <col min="5" max="6" width="55.375" style="11"/>
    <col min="7" max="7" width="18.875" style="11" customWidth="1"/>
    <col min="8" max="8" width="20.125" style="11" customWidth="1"/>
    <col min="9" max="9" width="23.125" style="11" customWidth="1"/>
    <col min="10" max="16384" width="55.375" style="11"/>
  </cols>
  <sheetData>
    <row r="1" spans="1:9" ht="25.5">
      <c r="B1" s="13"/>
      <c r="C1" s="13"/>
    </row>
    <row r="2" spans="1:9" ht="24.95" customHeight="1">
      <c r="A2" s="44"/>
      <c r="B2" s="42" t="s">
        <v>87</v>
      </c>
      <c r="C2" s="52" t="s">
        <v>28</v>
      </c>
      <c r="D2" s="44"/>
    </row>
    <row r="3" spans="1:9" ht="24.95" customHeight="1">
      <c r="A3" s="44"/>
      <c r="B3" s="42" t="s">
        <v>10</v>
      </c>
      <c r="C3" s="43">
        <v>12</v>
      </c>
      <c r="D3" s="44"/>
    </row>
    <row r="4" spans="1:9" ht="23.25">
      <c r="A4" s="44"/>
      <c r="B4" s="44"/>
      <c r="C4" s="44"/>
      <c r="D4" s="44"/>
    </row>
    <row r="5" spans="1:9" ht="27.95" customHeight="1">
      <c r="A5" s="135" t="s">
        <v>13</v>
      </c>
      <c r="B5" s="135" t="s">
        <v>14</v>
      </c>
      <c r="C5" s="135"/>
      <c r="D5" s="135"/>
      <c r="G5" s="134" t="s">
        <v>15</v>
      </c>
      <c r="H5" s="134"/>
      <c r="I5" s="134"/>
    </row>
    <row r="6" spans="1:9" ht="28.5" thickBot="1">
      <c r="A6" s="135"/>
      <c r="B6" s="42" t="s">
        <v>16</v>
      </c>
      <c r="C6" s="42" t="s">
        <v>17</v>
      </c>
      <c r="D6" s="42" t="s">
        <v>18</v>
      </c>
      <c r="G6" s="7" t="s">
        <v>16</v>
      </c>
      <c r="H6" s="7" t="s">
        <v>17</v>
      </c>
      <c r="I6" s="7" t="s">
        <v>18</v>
      </c>
    </row>
    <row r="7" spans="1:9" ht="26.25" customHeight="1" thickBot="1">
      <c r="A7" s="45" t="s">
        <v>19</v>
      </c>
      <c r="B7" s="46"/>
      <c r="C7" s="47" t="s">
        <v>98</v>
      </c>
      <c r="D7" s="47" t="s">
        <v>100</v>
      </c>
      <c r="G7" s="12">
        <v>2</v>
      </c>
      <c r="H7" s="12">
        <v>4</v>
      </c>
      <c r="I7" s="12">
        <v>3</v>
      </c>
    </row>
    <row r="8" spans="1:9" ht="26.25" customHeight="1" thickBot="1">
      <c r="A8" s="49" t="s">
        <v>20</v>
      </c>
      <c r="B8" s="50"/>
      <c r="C8" s="50" t="s">
        <v>42</v>
      </c>
      <c r="D8" s="50"/>
    </row>
    <row r="9" spans="1:9" ht="26.25" customHeight="1" thickBot="1">
      <c r="A9" s="45" t="s">
        <v>29</v>
      </c>
      <c r="B9" s="47" t="s">
        <v>97</v>
      </c>
      <c r="C9" s="48"/>
      <c r="D9" s="48" t="s">
        <v>45</v>
      </c>
    </row>
    <row r="10" spans="1:9" ht="26.25" customHeight="1">
      <c r="A10" s="132" t="s">
        <v>30</v>
      </c>
      <c r="B10" s="50"/>
      <c r="C10" s="50" t="s">
        <v>31</v>
      </c>
      <c r="D10" s="51" t="s">
        <v>22</v>
      </c>
    </row>
    <row r="11" spans="1:9" ht="26.25" customHeight="1" thickBot="1">
      <c r="A11" s="133"/>
      <c r="B11" s="50"/>
      <c r="C11" s="50"/>
      <c r="D11" s="50" t="s">
        <v>32</v>
      </c>
    </row>
    <row r="12" spans="1:9" ht="57.95" customHeight="1">
      <c r="A12" s="45" t="s">
        <v>21</v>
      </c>
      <c r="B12" s="46" t="s">
        <v>33</v>
      </c>
      <c r="C12" s="47" t="s">
        <v>99</v>
      </c>
      <c r="D12" s="46"/>
    </row>
  </sheetData>
  <mergeCells count="4">
    <mergeCell ref="A10:A11"/>
    <mergeCell ref="G5:I5"/>
    <mergeCell ref="B5:D5"/>
    <mergeCell ref="A5:A6"/>
  </mergeCells>
  <pageMargins left="0.7" right="0.7" top="0.75" bottom="0.75" header="0" footer="0"/>
  <pageSetup paperSize="9" orientation="portrait" r:id="rId1"/>
  <headerFooter>
    <oddHeader>&amp;L&amp;KFFFFFF&amp;1&amp;"Calibri"FDC-Public</oddHeader>
    <oddFooter>&amp;C&amp;K2FAE80&amp;14&amp;"Calibri"Public - عام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EFCE"/>
  </sheetPr>
  <dimension ref="A1:D84"/>
  <sheetViews>
    <sheetView rightToLeft="1" topLeftCell="A5" zoomScaleNormal="100" workbookViewId="0">
      <selection activeCell="D11" sqref="D11"/>
    </sheetView>
  </sheetViews>
  <sheetFormatPr defaultRowHeight="15" customHeight="1"/>
  <cols>
    <col min="1" max="1" width="30.75" customWidth="1"/>
    <col min="2" max="2" width="36.375" customWidth="1"/>
    <col min="3" max="3" width="43.375" customWidth="1"/>
    <col min="4" max="4" width="53.875" customWidth="1"/>
  </cols>
  <sheetData>
    <row r="1" spans="1:4" ht="14.25"/>
    <row r="2" spans="1:4" ht="24.95" customHeight="1">
      <c r="A2" s="73"/>
      <c r="B2" s="66" t="s">
        <v>86</v>
      </c>
      <c r="C2" s="68" t="s">
        <v>34</v>
      </c>
      <c r="D2" s="62"/>
    </row>
    <row r="3" spans="1:4" ht="24.95" customHeight="1">
      <c r="A3" s="73"/>
      <c r="B3" s="66" t="s">
        <v>10</v>
      </c>
      <c r="C3" s="67">
        <v>12</v>
      </c>
      <c r="D3" s="62"/>
    </row>
    <row r="4" spans="1:4" ht="18">
      <c r="A4" s="73"/>
      <c r="B4" s="62"/>
      <c r="C4" s="62"/>
      <c r="D4" s="62"/>
    </row>
    <row r="5" spans="1:4" ht="27.95" customHeight="1">
      <c r="A5" s="134" t="s">
        <v>13</v>
      </c>
      <c r="B5" s="136" t="s">
        <v>14</v>
      </c>
      <c r="C5" s="136"/>
      <c r="D5" s="136"/>
    </row>
    <row r="6" spans="1:4" ht="24" thickBot="1">
      <c r="A6" s="134"/>
      <c r="B6" s="66" t="s">
        <v>16</v>
      </c>
      <c r="C6" s="66" t="s">
        <v>17</v>
      </c>
      <c r="D6" s="66" t="s">
        <v>18</v>
      </c>
    </row>
    <row r="7" spans="1:4" ht="26.25" customHeight="1">
      <c r="A7" s="160" t="s">
        <v>19</v>
      </c>
      <c r="B7" s="69" t="s">
        <v>101</v>
      </c>
      <c r="C7" s="70" t="s">
        <v>43</v>
      </c>
      <c r="D7" s="71"/>
    </row>
    <row r="8" spans="1:4" ht="26.25" customHeight="1" thickBot="1">
      <c r="A8" s="161"/>
      <c r="B8" s="69"/>
      <c r="C8" s="70" t="s">
        <v>44</v>
      </c>
      <c r="D8" s="69"/>
    </row>
    <row r="9" spans="1:4" ht="44.45" customHeight="1" thickBot="1">
      <c r="A9" s="162" t="s">
        <v>20</v>
      </c>
      <c r="B9" s="74"/>
      <c r="C9" s="74" t="s">
        <v>102</v>
      </c>
      <c r="D9" s="74" t="s">
        <v>22</v>
      </c>
    </row>
    <row r="10" spans="1:4" ht="46.5" customHeight="1" thickBot="1">
      <c r="A10" s="163" t="s">
        <v>35</v>
      </c>
      <c r="B10" s="70" t="s">
        <v>97</v>
      </c>
      <c r="C10" s="72" t="s">
        <v>45</v>
      </c>
      <c r="D10" s="71" t="s">
        <v>103</v>
      </c>
    </row>
    <row r="11" spans="1:4" ht="26.25" customHeight="1">
      <c r="A11" s="163" t="s">
        <v>30</v>
      </c>
      <c r="B11" s="75"/>
      <c r="C11" s="74"/>
      <c r="D11" s="74" t="s">
        <v>104</v>
      </c>
    </row>
    <row r="13" spans="1:4" ht="14.25"/>
    <row r="14" spans="1:4" ht="14.25"/>
    <row r="15" spans="1:4" ht="14.25"/>
    <row r="16" spans="1:4" ht="14.25"/>
    <row r="17" ht="14.25"/>
    <row r="18" ht="14.25"/>
    <row r="19" ht="14.25"/>
    <row r="20" ht="14.25"/>
    <row r="21" ht="14.25"/>
    <row r="22" ht="14.25"/>
    <row r="23" ht="14.25"/>
    <row r="24" ht="14.25"/>
    <row r="25" ht="14.25"/>
    <row r="26" ht="14.25"/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</sheetData>
  <mergeCells count="3">
    <mergeCell ref="A5:A6"/>
    <mergeCell ref="B5:D5"/>
    <mergeCell ref="A7:A8"/>
  </mergeCells>
  <pageMargins left="0.7" right="0.7" top="0.75" bottom="0.75" header="0" footer="0"/>
  <pageSetup paperSize="9" orientation="portrait" r:id="rId1"/>
  <headerFooter>
    <oddHeader>&amp;L&amp;KFFFFFF&amp;1&amp;"Calibri"FDC-Public</oddHeader>
    <oddFooter>&amp;C&amp;K2FAE80&amp;14&amp;"Calibri"Public - عام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EFCE"/>
  </sheetPr>
  <dimension ref="A1:I70"/>
  <sheetViews>
    <sheetView rightToLeft="1" zoomScale="66" zoomScaleNormal="90" workbookViewId="0">
      <selection activeCell="D11" sqref="D11"/>
    </sheetView>
  </sheetViews>
  <sheetFormatPr defaultColWidth="14.5" defaultRowHeight="15" customHeight="1"/>
  <cols>
    <col min="1" max="1" width="36.5" style="14" customWidth="1"/>
    <col min="2" max="2" width="50.75" style="14" customWidth="1"/>
    <col min="3" max="3" width="81.125" style="14" customWidth="1"/>
    <col min="4" max="4" width="64" style="14" customWidth="1"/>
    <col min="5" max="11" width="8.75" customWidth="1"/>
  </cols>
  <sheetData>
    <row r="1" spans="1:9" ht="13.5" customHeight="1"/>
    <row r="2" spans="1:9" ht="24.75" customHeight="1">
      <c r="A2" s="76"/>
      <c r="B2" s="77" t="s">
        <v>86</v>
      </c>
      <c r="C2" s="78" t="s">
        <v>36</v>
      </c>
      <c r="D2" s="76"/>
    </row>
    <row r="3" spans="1:9" ht="24.75" customHeight="1">
      <c r="A3" s="76"/>
      <c r="B3" s="77" t="s">
        <v>10</v>
      </c>
      <c r="C3" s="79">
        <v>12</v>
      </c>
      <c r="D3" s="76"/>
    </row>
    <row r="4" spans="1:9" ht="13.5" customHeight="1">
      <c r="A4" s="76"/>
      <c r="B4" s="76"/>
      <c r="C4" s="76"/>
      <c r="D4" s="76"/>
    </row>
    <row r="5" spans="1:9" ht="27.75" customHeight="1">
      <c r="A5" s="139" t="s">
        <v>13</v>
      </c>
      <c r="B5" s="141" t="s">
        <v>14</v>
      </c>
      <c r="C5" s="142"/>
      <c r="D5" s="143"/>
    </row>
    <row r="6" spans="1:9" ht="13.5" customHeight="1" thickBot="1">
      <c r="A6" s="140"/>
      <c r="B6" s="77" t="s">
        <v>16</v>
      </c>
      <c r="C6" s="77" t="s">
        <v>17</v>
      </c>
      <c r="D6" s="77" t="s">
        <v>18</v>
      </c>
    </row>
    <row r="7" spans="1:9" ht="25.5" customHeight="1">
      <c r="A7" s="137" t="s">
        <v>19</v>
      </c>
      <c r="B7" s="80" t="s">
        <v>105</v>
      </c>
      <c r="C7" s="80"/>
      <c r="D7" s="80"/>
      <c r="G7" s="8"/>
      <c r="H7" s="8"/>
      <c r="I7" s="8"/>
    </row>
    <row r="8" spans="1:9" ht="25.5" customHeight="1" thickBot="1">
      <c r="A8" s="138"/>
      <c r="B8" s="80"/>
      <c r="C8" s="80" t="s">
        <v>108</v>
      </c>
      <c r="D8" s="80" t="s">
        <v>22</v>
      </c>
    </row>
    <row r="9" spans="1:9" s="84" customFormat="1" ht="25.5" customHeight="1" thickBot="1">
      <c r="A9" s="81" t="s">
        <v>20</v>
      </c>
      <c r="B9" s="82" t="s">
        <v>106</v>
      </c>
      <c r="C9" s="82" t="s">
        <v>109</v>
      </c>
      <c r="D9" s="82"/>
    </row>
    <row r="10" spans="1:9" ht="25.5" customHeight="1" thickBot="1">
      <c r="A10" s="83" t="s">
        <v>35</v>
      </c>
      <c r="B10" s="80" t="s">
        <v>107</v>
      </c>
      <c r="C10" s="80" t="s">
        <v>45</v>
      </c>
      <c r="D10" s="80" t="s">
        <v>111</v>
      </c>
    </row>
    <row r="11" spans="1:9" ht="25.5" customHeight="1" thickBot="1">
      <c r="A11" s="81" t="s">
        <v>30</v>
      </c>
      <c r="B11" s="82" t="s">
        <v>31</v>
      </c>
      <c r="C11" s="82"/>
      <c r="D11" s="82" t="s">
        <v>112</v>
      </c>
    </row>
    <row r="12" spans="1:9" ht="24.95" customHeight="1">
      <c r="A12" s="83" t="s">
        <v>21</v>
      </c>
      <c r="B12" s="80"/>
      <c r="C12" s="80" t="s">
        <v>110</v>
      </c>
      <c r="D12" s="80" t="s">
        <v>22</v>
      </c>
    </row>
    <row r="13" spans="1:9" ht="13.5" customHeight="1"/>
    <row r="14" spans="1:9" ht="13.5" customHeight="1"/>
    <row r="15" spans="1:9" ht="13.5" customHeight="1"/>
    <row r="16" spans="1:9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</sheetData>
  <mergeCells count="3">
    <mergeCell ref="A7:A8"/>
    <mergeCell ref="A5:A6"/>
    <mergeCell ref="B5:D5"/>
  </mergeCells>
  <pageMargins left="0.7" right="0.7" top="0.75" bottom="0.75" header="0" footer="0"/>
  <pageSetup orientation="landscape" r:id="rId1"/>
  <headerFooter>
    <oddHeader>&amp;L&amp;KFFFFFF&amp;1&amp;"Calibri"FDC-Public</oddHeader>
    <oddFooter>&amp;C&amp;K2FAE80&amp;14&amp;"Calibri"Public - عام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EFCE"/>
  </sheetPr>
  <dimension ref="A1:D86"/>
  <sheetViews>
    <sheetView rightToLeft="1" topLeftCell="A3" zoomScale="69" zoomScaleNormal="110" workbookViewId="0">
      <selection activeCell="C11" sqref="C11"/>
    </sheetView>
  </sheetViews>
  <sheetFormatPr defaultColWidth="14.5" defaultRowHeight="15" customHeight="1"/>
  <cols>
    <col min="1" max="1" width="38.125" customWidth="1"/>
    <col min="2" max="3" width="50.75" customWidth="1"/>
    <col min="4" max="4" width="61.5" customWidth="1"/>
    <col min="5" max="11" width="8.75" customWidth="1"/>
  </cols>
  <sheetData>
    <row r="1" spans="1:4" ht="13.5" customHeight="1"/>
    <row r="2" spans="1:4" ht="24.75" customHeight="1">
      <c r="B2" s="55" t="s">
        <v>86</v>
      </c>
      <c r="C2" s="86" t="s">
        <v>37</v>
      </c>
      <c r="D2" s="88"/>
    </row>
    <row r="3" spans="1:4" ht="24.75" customHeight="1">
      <c r="B3" s="55" t="s">
        <v>10</v>
      </c>
      <c r="C3" s="57">
        <v>12</v>
      </c>
      <c r="D3" s="88"/>
    </row>
    <row r="4" spans="1:4" ht="13.5" customHeight="1">
      <c r="B4" s="88"/>
      <c r="C4" s="88"/>
      <c r="D4" s="88"/>
    </row>
    <row r="5" spans="1:4" ht="27.75" customHeight="1">
      <c r="A5" s="146" t="s">
        <v>13</v>
      </c>
      <c r="B5" s="148" t="s">
        <v>14</v>
      </c>
      <c r="C5" s="149"/>
      <c r="D5" s="150"/>
    </row>
    <row r="6" spans="1:4" ht="13.5" customHeight="1" thickBot="1">
      <c r="A6" s="147"/>
      <c r="B6" s="55" t="s">
        <v>16</v>
      </c>
      <c r="C6" s="55" t="s">
        <v>17</v>
      </c>
      <c r="D6" s="55" t="s">
        <v>18</v>
      </c>
    </row>
    <row r="7" spans="1:4" ht="45.95" customHeight="1" thickBot="1">
      <c r="A7" s="53" t="s">
        <v>19</v>
      </c>
      <c r="B7" s="85" t="s">
        <v>113</v>
      </c>
      <c r="C7" s="85" t="s">
        <v>46</v>
      </c>
      <c r="D7" s="85" t="s">
        <v>114</v>
      </c>
    </row>
    <row r="8" spans="1:4" ht="25.5" customHeight="1" thickBot="1">
      <c r="A8" s="54" t="s">
        <v>20</v>
      </c>
      <c r="B8" s="91" t="s">
        <v>115</v>
      </c>
      <c r="C8" s="91" t="s">
        <v>22</v>
      </c>
      <c r="D8" s="92" t="s">
        <v>116</v>
      </c>
    </row>
    <row r="9" spans="1:4" ht="25.5" customHeight="1" thickBot="1">
      <c r="A9" s="53" t="s">
        <v>35</v>
      </c>
      <c r="B9" s="89" t="s">
        <v>107</v>
      </c>
      <c r="C9" s="89" t="s">
        <v>45</v>
      </c>
      <c r="D9" s="85" t="s">
        <v>117</v>
      </c>
    </row>
    <row r="10" spans="1:4" ht="25.5" customHeight="1" thickBot="1">
      <c r="A10" s="54" t="s">
        <v>30</v>
      </c>
      <c r="B10" s="91" t="s">
        <v>22</v>
      </c>
      <c r="C10" s="91"/>
      <c r="D10" s="91" t="s">
        <v>119</v>
      </c>
    </row>
    <row r="11" spans="1:4" ht="33.950000000000003" customHeight="1">
      <c r="A11" s="144" t="s">
        <v>21</v>
      </c>
      <c r="B11" s="85" t="s">
        <v>118</v>
      </c>
      <c r="C11" s="85" t="s">
        <v>120</v>
      </c>
      <c r="D11" s="90"/>
    </row>
    <row r="12" spans="1:4" ht="32.450000000000003" customHeight="1">
      <c r="A12" s="145"/>
      <c r="B12" s="85"/>
      <c r="C12" s="85" t="s">
        <v>121</v>
      </c>
      <c r="D12" s="90"/>
    </row>
    <row r="13" spans="1:4" ht="13.5" customHeight="1"/>
    <row r="14" spans="1:4" ht="13.5" customHeight="1"/>
    <row r="15" spans="1:4" ht="13.5" customHeight="1"/>
    <row r="16" spans="1:4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</sheetData>
  <mergeCells count="3">
    <mergeCell ref="A11:A12"/>
    <mergeCell ref="A5:A6"/>
    <mergeCell ref="B5:D5"/>
  </mergeCells>
  <pageMargins left="0.7" right="0.7" top="0.75" bottom="0.75" header="0" footer="0"/>
  <pageSetup paperSize="9" orientation="portrait" r:id="rId1"/>
  <headerFooter>
    <oddHeader>&amp;L&amp;KFFFFFF&amp;1&amp;"Calibri"FDC-Public</oddHeader>
    <oddFooter>&amp;C&amp;K2FAE80&amp;14&amp;"Calibri"Public - عام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EFCE"/>
  </sheetPr>
  <dimension ref="A1:D87"/>
  <sheetViews>
    <sheetView rightToLeft="1" topLeftCell="A5" zoomScale="70" zoomScaleNormal="80" workbookViewId="0">
      <selection activeCell="D25" sqref="D25"/>
    </sheetView>
  </sheetViews>
  <sheetFormatPr defaultColWidth="14.5" defaultRowHeight="15" customHeight="1"/>
  <cols>
    <col min="1" max="1" width="39.25" customWidth="1"/>
    <col min="2" max="2" width="50.75" customWidth="1"/>
    <col min="3" max="3" width="82.125" customWidth="1"/>
    <col min="4" max="4" width="50.75" customWidth="1"/>
    <col min="5" max="11" width="8.75" customWidth="1"/>
  </cols>
  <sheetData>
    <row r="1" spans="1:4" ht="13.5" customHeight="1"/>
    <row r="2" spans="1:4" ht="24.75" customHeight="1">
      <c r="A2" s="93"/>
      <c r="B2" s="60" t="s">
        <v>86</v>
      </c>
      <c r="C2" s="87" t="s">
        <v>38</v>
      </c>
      <c r="D2" s="93"/>
    </row>
    <row r="3" spans="1:4" ht="24.75" customHeight="1">
      <c r="A3" s="93"/>
      <c r="B3" s="60" t="s">
        <v>10</v>
      </c>
      <c r="C3" s="61">
        <v>12</v>
      </c>
      <c r="D3" s="93"/>
    </row>
    <row r="4" spans="1:4" ht="13.5" customHeight="1">
      <c r="A4" s="93"/>
      <c r="B4" s="93"/>
      <c r="C4" s="93"/>
      <c r="D4" s="93"/>
    </row>
    <row r="5" spans="1:4" ht="27.75" customHeight="1">
      <c r="A5" s="153" t="s">
        <v>13</v>
      </c>
      <c r="B5" s="148" t="s">
        <v>14</v>
      </c>
      <c r="C5" s="149"/>
      <c r="D5" s="150"/>
    </row>
    <row r="6" spans="1:4" ht="13.5" customHeight="1" thickBot="1">
      <c r="A6" s="154"/>
      <c r="B6" s="55" t="s">
        <v>16</v>
      </c>
      <c r="C6" s="55" t="s">
        <v>17</v>
      </c>
      <c r="D6" s="55" t="s">
        <v>18</v>
      </c>
    </row>
    <row r="7" spans="1:4" ht="48.95" customHeight="1">
      <c r="A7" s="151" t="s">
        <v>19</v>
      </c>
      <c r="B7" s="95" t="s">
        <v>122</v>
      </c>
      <c r="C7" s="95" t="s">
        <v>123</v>
      </c>
      <c r="D7" s="95"/>
    </row>
    <row r="8" spans="1:4" ht="45.6" customHeight="1">
      <c r="A8" s="152"/>
      <c r="B8" s="95" t="s">
        <v>124</v>
      </c>
      <c r="C8" s="95"/>
      <c r="D8" s="95"/>
    </row>
    <row r="9" spans="1:4" ht="25.5" customHeight="1" thickBot="1">
      <c r="A9" s="152"/>
      <c r="B9" s="95"/>
      <c r="C9" s="95" t="s">
        <v>125</v>
      </c>
      <c r="D9" s="95"/>
    </row>
    <row r="10" spans="1:4" ht="25.5" customHeight="1" thickBot="1">
      <c r="A10" s="59" t="s">
        <v>20</v>
      </c>
      <c r="B10" s="96"/>
      <c r="C10" s="96" t="s">
        <v>126</v>
      </c>
      <c r="D10" s="96"/>
    </row>
    <row r="11" spans="1:4" ht="61.5" customHeight="1" thickBot="1">
      <c r="A11" s="58" t="s">
        <v>35</v>
      </c>
      <c r="B11" s="94" t="s">
        <v>107</v>
      </c>
      <c r="C11" s="94" t="s">
        <v>45</v>
      </c>
      <c r="D11" s="95" t="s">
        <v>127</v>
      </c>
    </row>
    <row r="12" spans="1:4" ht="25.5" customHeight="1" thickBot="1">
      <c r="A12" s="59" t="s">
        <v>30</v>
      </c>
      <c r="B12" s="96" t="s">
        <v>22</v>
      </c>
      <c r="C12" s="96" t="s">
        <v>128</v>
      </c>
      <c r="D12" s="96" t="s">
        <v>129</v>
      </c>
    </row>
    <row r="13" spans="1:4" ht="52.5" customHeight="1">
      <c r="A13" s="58" t="s">
        <v>21</v>
      </c>
      <c r="B13" s="95"/>
      <c r="C13" s="95" t="s">
        <v>130</v>
      </c>
      <c r="D13" s="95" t="s">
        <v>131</v>
      </c>
    </row>
    <row r="14" spans="1:4" ht="13.5" customHeight="1"/>
    <row r="15" spans="1:4" ht="13.5" customHeight="1"/>
    <row r="16" spans="1:4" ht="13.5" customHeight="1"/>
    <row r="17" spans="2:2" ht="13.5" customHeight="1"/>
    <row r="18" spans="2:2" ht="13.5" customHeight="1"/>
    <row r="19" spans="2:2" ht="13.5" customHeight="1">
      <c r="B19" s="73"/>
    </row>
    <row r="20" spans="2:2" ht="13.5" customHeight="1"/>
    <row r="21" spans="2:2" ht="13.5" customHeight="1"/>
    <row r="22" spans="2:2" ht="13.5" customHeight="1"/>
    <row r="23" spans="2:2" ht="13.5" customHeight="1"/>
    <row r="24" spans="2:2" ht="13.5" customHeight="1"/>
    <row r="25" spans="2:2" ht="13.5" customHeight="1"/>
    <row r="26" spans="2:2" ht="13.5" customHeight="1"/>
    <row r="27" spans="2:2" ht="13.5" customHeight="1"/>
    <row r="28" spans="2:2" ht="13.5" customHeight="1"/>
    <row r="29" spans="2:2" ht="13.5" customHeight="1"/>
    <row r="30" spans="2:2" ht="13.5" customHeight="1"/>
    <row r="31" spans="2:2" ht="13.5" customHeight="1"/>
    <row r="32" spans="2: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</sheetData>
  <mergeCells count="3">
    <mergeCell ref="A7:A9"/>
    <mergeCell ref="A5:A6"/>
    <mergeCell ref="B5:D5"/>
  </mergeCells>
  <pageMargins left="0.7" right="0.7" top="0.75" bottom="0.75" header="0" footer="0"/>
  <pageSetup orientation="landscape" r:id="rId1"/>
  <headerFooter>
    <oddHeader>&amp;L&amp;KFFFFFF&amp;1&amp;"Calibri"FDC-Public</oddHeader>
    <oddFooter>&amp;C&amp;K2FAE80&amp;14&amp;"Calibri"Public - عام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EFCE"/>
  </sheetPr>
  <dimension ref="A1:I86"/>
  <sheetViews>
    <sheetView rightToLeft="1" tabSelected="1" topLeftCell="A5" zoomScale="82" zoomScaleNormal="100" workbookViewId="0">
      <selection activeCell="C12" sqref="C12"/>
    </sheetView>
  </sheetViews>
  <sheetFormatPr defaultColWidth="14.5" defaultRowHeight="15" customHeight="1"/>
  <cols>
    <col min="1" max="1" width="30.625" customWidth="1"/>
    <col min="2" max="4" width="50.75" customWidth="1"/>
    <col min="5" max="11" width="8.75" customWidth="1"/>
  </cols>
  <sheetData>
    <row r="1" spans="1:9" ht="13.5" customHeight="1"/>
    <row r="2" spans="1:9" ht="24.75" customHeight="1">
      <c r="A2" s="62"/>
      <c r="B2" s="55" t="s">
        <v>86</v>
      </c>
      <c r="C2" s="56" t="s">
        <v>39</v>
      </c>
      <c r="D2" s="62"/>
    </row>
    <row r="3" spans="1:9" ht="24.75" customHeight="1">
      <c r="A3" s="62"/>
      <c r="B3" s="55" t="s">
        <v>10</v>
      </c>
      <c r="C3" s="57">
        <v>12</v>
      </c>
      <c r="D3" s="62"/>
    </row>
    <row r="4" spans="1:9" ht="13.5" customHeight="1">
      <c r="A4" s="62"/>
      <c r="B4" s="62"/>
      <c r="C4" s="62"/>
      <c r="D4" s="62"/>
    </row>
    <row r="5" spans="1:9" ht="27.75" customHeight="1">
      <c r="A5" s="153" t="s">
        <v>13</v>
      </c>
      <c r="B5" s="148" t="s">
        <v>14</v>
      </c>
      <c r="C5" s="158"/>
      <c r="D5" s="159"/>
      <c r="G5" s="9"/>
      <c r="H5" s="9"/>
      <c r="I5" s="9"/>
    </row>
    <row r="6" spans="1:9" ht="13.5" customHeight="1" thickBot="1">
      <c r="A6" s="157"/>
      <c r="B6" s="55" t="s">
        <v>16</v>
      </c>
      <c r="C6" s="55" t="s">
        <v>17</v>
      </c>
      <c r="D6" s="55" t="s">
        <v>18</v>
      </c>
    </row>
    <row r="7" spans="1:9" ht="36" customHeight="1" thickBot="1">
      <c r="A7" s="58" t="s">
        <v>19</v>
      </c>
      <c r="B7" s="63" t="s">
        <v>47</v>
      </c>
      <c r="C7" s="63" t="s">
        <v>132</v>
      </c>
      <c r="D7" s="63" t="s">
        <v>22</v>
      </c>
    </row>
    <row r="8" spans="1:9" ht="53.1" customHeight="1">
      <c r="A8" s="155" t="s">
        <v>20</v>
      </c>
      <c r="B8" s="64"/>
      <c r="C8" s="64" t="s">
        <v>133</v>
      </c>
      <c r="D8" s="64"/>
    </row>
    <row r="9" spans="1:9" ht="40.5" customHeight="1" thickBot="1">
      <c r="A9" s="156"/>
      <c r="B9" s="64"/>
      <c r="C9" s="64"/>
      <c r="D9" s="64" t="s">
        <v>134</v>
      </c>
    </row>
    <row r="10" spans="1:9" ht="25.5" customHeight="1" thickBot="1">
      <c r="A10" s="58" t="s">
        <v>35</v>
      </c>
      <c r="B10" s="65" t="s">
        <v>107</v>
      </c>
      <c r="C10" s="65" t="s">
        <v>45</v>
      </c>
      <c r="D10" s="63" t="s">
        <v>135</v>
      </c>
    </row>
    <row r="11" spans="1:9" ht="36.6" customHeight="1" thickBot="1">
      <c r="A11" s="59" t="s">
        <v>30</v>
      </c>
      <c r="B11" s="64" t="s">
        <v>136</v>
      </c>
      <c r="C11" s="64" t="s">
        <v>22</v>
      </c>
      <c r="D11" s="64" t="s">
        <v>137</v>
      </c>
    </row>
    <row r="12" spans="1:9" ht="51" customHeight="1">
      <c r="A12" s="58" t="s">
        <v>21</v>
      </c>
      <c r="B12" s="63"/>
      <c r="C12" s="63" t="s">
        <v>138</v>
      </c>
      <c r="D12" s="63"/>
    </row>
    <row r="13" spans="1:9" ht="13.5" customHeight="1">
      <c r="B13" s="10"/>
      <c r="C13" s="10"/>
      <c r="D13" s="10"/>
    </row>
    <row r="14" spans="1:9" ht="13.5" customHeight="1">
      <c r="B14" s="10"/>
      <c r="C14" s="10"/>
      <c r="D14" s="10"/>
    </row>
    <row r="15" spans="1:9" ht="13.5" customHeight="1">
      <c r="B15" s="10"/>
      <c r="C15" s="10"/>
      <c r="D15" s="10"/>
    </row>
    <row r="16" spans="1:9" ht="13.5" customHeight="1">
      <c r="B16" s="10"/>
      <c r="C16" s="10"/>
      <c r="D16" s="10"/>
    </row>
    <row r="17" spans="2:4" ht="13.5" customHeight="1">
      <c r="B17" s="10"/>
      <c r="C17" s="10"/>
      <c r="D17" s="10"/>
    </row>
    <row r="18" spans="2:4" ht="13.5" customHeight="1">
      <c r="B18" s="10"/>
      <c r="C18" s="10"/>
      <c r="D18" s="10"/>
    </row>
    <row r="19" spans="2:4" ht="13.5" customHeight="1">
      <c r="B19" s="10"/>
      <c r="C19" s="10"/>
      <c r="D19" s="10"/>
    </row>
    <row r="20" spans="2:4" ht="13.5" customHeight="1">
      <c r="B20" s="10"/>
      <c r="C20" s="10"/>
      <c r="D20" s="10"/>
    </row>
    <row r="21" spans="2:4" ht="13.5" customHeight="1">
      <c r="B21" s="10"/>
      <c r="C21" s="10"/>
      <c r="D21" s="10"/>
    </row>
    <row r="22" spans="2:4" ht="13.5" customHeight="1">
      <c r="B22" s="10"/>
      <c r="C22" s="10"/>
      <c r="D22" s="10"/>
    </row>
    <row r="23" spans="2:4" ht="13.5" customHeight="1">
      <c r="B23" s="10"/>
      <c r="C23" s="10"/>
      <c r="D23" s="10"/>
    </row>
    <row r="24" spans="2:4" ht="13.5" customHeight="1">
      <c r="B24" s="10"/>
      <c r="C24" s="10"/>
      <c r="D24" s="10"/>
    </row>
    <row r="25" spans="2:4" ht="13.5" customHeight="1">
      <c r="B25" s="10"/>
      <c r="C25" s="10"/>
      <c r="D25" s="10"/>
    </row>
    <row r="26" spans="2:4" ht="13.5" customHeight="1">
      <c r="B26" s="10"/>
      <c r="C26" s="10"/>
      <c r="D26" s="10"/>
    </row>
    <row r="27" spans="2:4" ht="13.5" customHeight="1">
      <c r="B27" s="10"/>
      <c r="C27" s="10"/>
      <c r="D27" s="10"/>
    </row>
    <row r="28" spans="2:4" ht="13.5" customHeight="1">
      <c r="B28" s="10"/>
      <c r="C28" s="10"/>
      <c r="D28" s="10"/>
    </row>
    <row r="29" spans="2:4" ht="13.5" customHeight="1">
      <c r="B29" s="10"/>
      <c r="C29" s="10"/>
      <c r="D29" s="10"/>
    </row>
    <row r="30" spans="2:4" ht="13.5" customHeight="1">
      <c r="B30" s="10"/>
      <c r="C30" s="10"/>
      <c r="D30" s="10"/>
    </row>
    <row r="31" spans="2:4" ht="13.5" customHeight="1">
      <c r="B31" s="10"/>
      <c r="C31" s="10"/>
      <c r="D31" s="10"/>
    </row>
    <row r="32" spans="2:4" ht="13.5" customHeight="1">
      <c r="B32" s="10"/>
      <c r="C32" s="10"/>
      <c r="D32" s="10"/>
    </row>
    <row r="33" spans="2:4" ht="13.5" customHeight="1">
      <c r="B33" s="10"/>
      <c r="C33" s="10"/>
      <c r="D33" s="10"/>
    </row>
    <row r="34" spans="2:4" ht="13.5" customHeight="1">
      <c r="B34" s="10"/>
      <c r="C34" s="10"/>
      <c r="D34" s="10"/>
    </row>
    <row r="35" spans="2:4" ht="13.5" customHeight="1">
      <c r="B35" s="10"/>
      <c r="C35" s="10"/>
      <c r="D35" s="10"/>
    </row>
    <row r="36" spans="2:4" ht="13.5" customHeight="1">
      <c r="B36" s="10"/>
      <c r="C36" s="10"/>
      <c r="D36" s="10"/>
    </row>
    <row r="37" spans="2:4" ht="13.5" customHeight="1">
      <c r="B37" s="10"/>
      <c r="C37" s="10"/>
      <c r="D37" s="10"/>
    </row>
    <row r="38" spans="2:4" ht="13.5" customHeight="1">
      <c r="B38" s="10"/>
      <c r="C38" s="10"/>
      <c r="D38" s="10"/>
    </row>
    <row r="39" spans="2:4" ht="13.5" customHeight="1">
      <c r="B39" s="10"/>
      <c r="C39" s="10"/>
      <c r="D39" s="10"/>
    </row>
    <row r="40" spans="2:4" ht="13.5" customHeight="1">
      <c r="B40" s="10"/>
      <c r="C40" s="10"/>
      <c r="D40" s="10"/>
    </row>
    <row r="41" spans="2:4" ht="13.5" customHeight="1">
      <c r="B41" s="10"/>
      <c r="C41" s="10"/>
      <c r="D41" s="10"/>
    </row>
    <row r="42" spans="2:4" ht="13.5" customHeight="1">
      <c r="B42" s="10"/>
      <c r="C42" s="10"/>
      <c r="D42" s="10"/>
    </row>
    <row r="43" spans="2:4" ht="13.5" customHeight="1"/>
    <row r="44" spans="2:4" ht="13.5" customHeight="1"/>
    <row r="45" spans="2:4" ht="13.5" customHeight="1"/>
    <row r="46" spans="2:4" ht="13.5" customHeight="1"/>
    <row r="47" spans="2:4" ht="13.5" customHeight="1"/>
    <row r="48" spans="2:4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</sheetData>
  <mergeCells count="3">
    <mergeCell ref="A8:A9"/>
    <mergeCell ref="A5:A6"/>
    <mergeCell ref="B5:D5"/>
  </mergeCells>
  <pageMargins left="0.7" right="0.7" top="0.75" bottom="0.75" header="0" footer="0"/>
  <pageSetup orientation="portrait" r:id="rId1"/>
  <headerFooter>
    <oddHeader>&amp;L&amp;KFFFFFF&amp;1&amp;"Calibri"FDC-Public</oddHeader>
    <oddFooter>&amp;C&amp;K2FAE80&amp;14&amp;"Calibri"Public - عام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10</vt:i4>
      </vt:variant>
    </vt:vector>
  </HeadingPairs>
  <TitlesOfParts>
    <vt:vector size="10" baseType="lpstr">
      <vt:lpstr>التعليمات</vt:lpstr>
      <vt:lpstr>توزيع الدرجات</vt:lpstr>
      <vt:lpstr>البيانات</vt:lpstr>
      <vt:lpstr>جدول المواصفات</vt:lpstr>
      <vt:lpstr>الوحدة (7) </vt:lpstr>
      <vt:lpstr>الوحدة (8)</vt:lpstr>
      <vt:lpstr>الوحدة (9)</vt:lpstr>
      <vt:lpstr>الوحدة (10)</vt:lpstr>
      <vt:lpstr>الوحدة (11)</vt:lpstr>
      <vt:lpstr>الوحدة (12)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Norah Alsohaibani</dc:creator>
  <cp:lastModifiedBy>Raffef Saleh M. Balhareth</cp:lastModifiedBy>
  <dcterms:created xsi:type="dcterms:W3CDTF">2024-01-31T13:57:18Z</dcterms:created>
  <dcterms:modified xsi:type="dcterms:W3CDTF">2025-10-21T07:20:55Z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ac78c917-ba1f-4de5-b2c6-e9c452f07719</vt:lpwstr>
  </property>
  <property fmtid="{D5CDD505-2E9C-101B-9397-08002B2CF9AE}" pid="3" name="DLPTagId01">
    <vt:lpwstr>21f1a95851b2-عام - Public</vt:lpwstr>
  </property>
  <property fmtid="{D5CDD505-2E9C-101B-9397-08002B2CF9AE}" pid="4" name="DLPTagId02">
    <vt:lpwstr>FDC-عام - Public</vt:lpwstr>
  </property>
  <property fmtid="{D5CDD505-2E9C-101B-9397-08002B2CF9AE}" pid="5" name="DLPTagId03">
    <vt:lpwstr>FDC-Public</vt:lpwstr>
  </property>
  <property fmtid="{D5CDD505-2E9C-101B-9397-08002B2CF9AE}" pid="6" name="ClassificationTagSetId">
    <vt:lpwstr>e16409a7-1700-4153-9090-3955bc2f0ae8</vt:lpwstr>
  </property>
  <property fmtid="{D5CDD505-2E9C-101B-9397-08002B2CF9AE}" pid="7" name="ComplianceTagSetId">
    <vt:lpwstr>f14fc1f1-8950-40d5-8a29-45909da947d6</vt:lpwstr>
  </property>
  <property fmtid="{D5CDD505-2E9C-101B-9397-08002B2CF9AE}" pid="8" name="FileId">
    <vt:lpwstr>ac78c917-ba1f-4de5-b2c6-e9c452f07719</vt:lpwstr>
  </property>
  <property fmtid="{D5CDD505-2E9C-101B-9397-08002B2CF9AE}" pid="9" name="UserId">
    <vt:lpwstr>Raffef Saleh M. Balhareth</vt:lpwstr>
  </property>
  <property fmtid="{D5CDD505-2E9C-101B-9397-08002B2CF9AE}" pid="10" name="TagDateTime">
    <vt:lpwstr>1447-04-29T07:20:53Z</vt:lpwstr>
  </property>
  <property fmtid="{D5CDD505-2E9C-101B-9397-08002B2CF9AE}" pid="11" name="GVData">
    <vt:lpwstr>eyJPUyI6IldpbmRvd3MiLCJkb2NJRCI6ImFjNzhjOTE3LWJhMWYtNGRlNS1iMmM2LWU5YzQ1MmYwNzcxOSIsImRvY1N0YXRlIjoie1wiQ3VycmVudFN0YXRlXCI6XCJ7XFxcIkZpcnN0UGFnZURpZmZlcmVudFxcXCI6ZmFsc2UsXFxcIkRpZmZlcmVudE9kZEFuZEV2</vt:lpwstr>
  </property>
  <property fmtid="{D5CDD505-2E9C-101B-9397-08002B2CF9AE}" pid="12" name="GVData0">
    <vt:lpwstr>ZW5QYWdlc1xcXCI6ZmFsc2UsXFxcIlBhZ2VDb3VudFxcXCI6MTAsXFxcIkhlYWRlck1ldGFkYXRhXFxcIjpcXFwie1xcXFxcXFwiTGVmdFxcXFxcXFwiOlxcXFxcXFwiRkRDLVB1YmxpY1xcXFxcXFwiLFxcXFxcXFwiQ2VudGVyXFxcXFxcXCI6XFxcXFxcXCJcXFxc</vt:lpwstr>
  </property>
  <property fmtid="{D5CDD505-2E9C-101B-9397-08002B2CF9AE}" pid="13" name="GVData1">
    <vt:lpwstr>XFxcIixcXFxcXFxcIlJpZ2h0XFxcXFxcXCI6XFxcXFxcXCJcXFxcXFxcIn1cXFwiLFxcXCJUaGlyZFBhcnR5SGVhZGVyTWV0YWRhdGFcXFwiOlxcXCJcXFwiLFxcXCJHVkhlYWRlckV4aXN0c1xcXCI6dHJ1ZSxcXFwiTm9uR1ZIZWFkZXJFeGlzdHNcXFwiOmZhbHNl</vt:lpwstr>
  </property>
  <property fmtid="{D5CDD505-2E9C-101B-9397-08002B2CF9AE}" pid="14" name="GVData2">
    <vt:lpwstr>LFxcXCJGbG9hdGluZ0hlYWRlckV4aXN0c1xcXCI6ZmFsc2UsXFxcIk5vbkdWSGVhZGVyU2hhcGVFeGlzdHNcXFwiOmZhbHNlLFxcXCJUaGlyZFBhcnR5SGVhZGVyc1xcXCI6W10sXFxcIkZvb3Rlck1ldGFkYXRhXFxcIjpcXFwie1xcXFxcXFwiTGVmdFxcXFxcXFwi</vt:lpwstr>
  </property>
  <property fmtid="{D5CDD505-2E9C-101B-9397-08002B2CF9AE}" pid="15" name="GVData3">
    <vt:lpwstr>OlxcXFxcXFwiXFxcXFxcXCIsXFxcXFxcXCJDZW50ZXJcXFxcXFxcIjpcXFxcXFxcIlB1YmxpYyAtINi52KfZhVxcXFxcXFwiLFxcXFxcXFwiUmlnaHRcXFxcXFxcIjpcXFxcXFxcIlxcXFxcXFwifVxcXCIsXFxcIlRoaXJkUGFydHlGb290ZXJNZXRhZGF0YVxcXCI6</vt:lpwstr>
  </property>
  <property fmtid="{D5CDD505-2E9C-101B-9397-08002B2CF9AE}" pid="16" name="GVData4">
    <vt:lpwstr>XFxcIlxcXCIsXFxcIkdWRm9vdGVyRXhpc3RzXFxcIjp0cnVlLFxcXCJOb25HVkZvb3RlckV4aXN0c1xcXCI6ZmFsc2UsXFxcIkZsb2F0aW5nRm9vdGVyRXhpc3RzXFxcIjpmYWxzZSxcXFwiTm9uR1ZGb290ZXJTaGFwZUV4aXN0c1xcXCI6ZmFsc2UsXFxcIlRoaXJk</vt:lpwstr>
  </property>
  <property fmtid="{D5CDD505-2E9C-101B-9397-08002B2CF9AE}" pid="17" name="GVData5">
    <vt:lpwstr>UGFydHlGb290ZXJzXFxcIjpbXSxcXFwiV2F0ZXJtYXJrTWV0YWRhdGFcXFwiOlxcXCJcXFwiLFxcXCJXYXRlcm1hcmtFeGlzdHNcXFwiOmZhbHNlLFxcXCJQb3dlcnBvaW50VGl0bGVNZXRhZGF0YVxcXCI6bnVsbCxcXFwiUG93ZXJwb2ludFN1YnRpdGxlTWV0YWRh</vt:lpwstr>
  </property>
  <property fmtid="{D5CDD505-2E9C-101B-9397-08002B2CF9AE}" pid="18" name="GVData6">
    <vt:lpwstr>dGFcXFwiOm51bGwsXFxcIlRoaXJkUGFydHlNZXRhZGF0YUZvdW5kXFxcIjpmYWxzZX1cIixcIjNyZFBhcnR5SGVhZGVyXCI6XCJcIixcIkhlYWRlclwiOlwie1xcXCJMZWZ0XFxcIjpcXFwiRkRDLVB1YmxpY1xcXCIsXFxcIkNlbnRlclxcXCI6XFxcIlxcXCIsXFxc</vt:lpwstr>
  </property>
  <property fmtid="{D5CDD505-2E9C-101B-9397-08002B2CF9AE}" pid="19" name="GVData7">
    <vt:lpwstr>IlJpZ2h0XFxcIjpcXFwiXFxcIn1cIixcIjNyZFBhcnR5Rm9vdGVyXCI6XCJcIixcIkZvb3RlclwiOlwie1xcXCJMZWZ0XFxcIjpcXFwiXFxcIixcXFwiQ2VudGVyXFxcIjpcXFwiUHVibGljIC0g2LnYp9mFXFxcIixcXFwiUmlnaHRcXFwiOlxcXCJcXFwifVwiLFwi</vt:lpwstr>
  </property>
  <property fmtid="{D5CDD505-2E9C-101B-9397-08002B2CF9AE}" pid="20" name="Classification">
    <vt:lpwstr>عام - Public</vt:lpwstr>
  </property>
  <property fmtid="{D5CDD505-2E9C-101B-9397-08002B2CF9AE}" pid="21" name="GVData8">
    <vt:lpwstr>T3B0aW9uc1wiOlwie1xcXCJQb3B1cENvbmZpZ3VyYXRpb25cXFwiOntcXFwiQWx3YXlzU2hvd1BvcHVwXFxcIjpmYWxzZSxcXFwiRW5mb3JjZUhlYWRlckZvb3RlclR5cGVcXFwiOmZhbHNlLFxcXCJIZWFkZXJQbGFjZW1lbnRUeXBlXFxcIjowLFxcXCJGb290ZXJQ</vt:lpwstr>
  </property>
  <property fmtid="{D5CDD505-2E9C-101B-9397-08002B2CF9AE}" pid="22" name="GVData9">
    <vt:lpwstr>bGFjZW1lbnRUeXBlXFxcIjowLFxcXCJFbmZvcmNlTGF5b3V0T3B0aW9uXFxcIjpmYWxzZSxcXFwiTGF5b3V0T3B0aW9uXFxcIjowLFxcXCJUcmlnZ2VyTnVtYmVyXFxcIjowLFxcXCJGcm9tSW5kZXhcXFwiOjAsXFxcIlRvSW5kZXhcXFwiOjAsXFxcIkVuZm9yY2VP</vt:lpwstr>
  </property>
  <property fmtid="{D5CDD505-2E9C-101B-9397-08002B2CF9AE}" pid="23" name="GVData10">
    <vt:lpwstr>dmVyd3JpdGVPcHRpb25cXFwiOmZhbHNlLFxcXCJPdmVyd3JpdGVPcHRpb25cXFwiOlxcXCJvdmVyd3JpdGVcXFwifSxcXFwiSGVhZGVyRW5hYmxlZFxcXCI6dHJ1ZSxcXFwiSGVhZGVyXFxcIjpcXFwiPHNwYW4gc3R5bGU9XFxcXFxcXCJjb2xvcjp3aGl0ZTtcXFxc</vt:lpwstr>
  </property>
  <property fmtid="{D5CDD505-2E9C-101B-9397-08002B2CF9AE}" pid="24" name="GVData11">
    <vt:lpwstr>XFxcIj48c3BhbiBzdHlsZT1cXFxcXFxcImZvbnQtc2l6ZToxcHhcXFxcXFxcIj48c3BhbiBzdHlsZT1cXFxcXFxcInRleHQtYWxpZ246bGVmdDtcXFxcXFxcIj48c3Bhbj5GREMtUHVibGljPC9zcGFuPjwvc3Bhbj48L3NwYW4+PC9zcGFuPlxcXCIsXFxcIkhlYWRl</vt:lpwstr>
  </property>
  <property fmtid="{D5CDD505-2E9C-101B-9397-08002B2CF9AE}" pid="25" name="GVData12">
    <vt:lpwstr>cnNcXFwiOltcXFwiPHNwYW4gc3R5bGU9XFxcXFxcXCJjb2xvcjp3aGl0ZTtcXFxcXFxcIj48c3BhbiBzdHlsZT1cXFxcXFxcImZvbnQtc2l6ZToxcHhcXFxcXFxcIj48c3BhbiBzdHlsZT1cXFxcXFxcInRleHQtYWxpZ246bGVmdDtcXFxcXFxcIj48c3Bhbj5GREMt</vt:lpwstr>
  </property>
  <property fmtid="{D5CDD505-2E9C-101B-9397-08002B2CF9AE}" pid="26" name="GVData13">
    <vt:lpwstr>UHVibGljPC9zcGFuPjwvc3Bhbj48L3NwYW4+PC9zcGFuPlxcXCJdLFxcXCJIZWFkZXJUeXBlXFxcIjowLFxcXCJIZWFkZXJUeXBlc0FsbG93ZWRcXFwiOlswLDFdLFxcXCJIZWFkZXJVcGRhdGVUeXBlXFxcIjoxLFxcXCJGb290ZXJFbmFibGVkXFxcIjp0cnVlLFxc</vt:lpwstr>
  </property>
  <property fmtid="{D5CDD505-2E9C-101B-9397-08002B2CF9AE}" pid="27" name="GVData14">
    <vt:lpwstr>XCJGb290ZXJcXFwiOlxcXCI8c3BhbiBzdHlsZT1cXFxcXFxcImNvbG9yOiMyRkFFODA7XFxcXFxcXCI+PHNwYW4gc3R5bGU9XFxcXFxcXCJmb250LXNpemU6MTRweFxcXFxcXFwiPjxzcGFuIHN0eWxlPVxcXFxcXFwidGV4dC1hbGlnbjpjZW50ZXI7XFxcXFxcXCI+</vt:lpwstr>
  </property>
  <property fmtid="{D5CDD505-2E9C-101B-9397-08002B2CF9AE}" pid="28" name="GVData15">
    <vt:lpwstr>PHNwYW4+UHVibGljIC0g2LnYp9mFPC9zcGFuPjwvc3Bhbj48L3NwYW4+PC9zcGFuPlxcXCIsXFxcIkZvb3RlcnNcXFwiOltcXFwiPHNwYW4gc3R5bGU9XFxcXFxcXCJjb2xvcjojMkZBRTgwO1xcXFxcXFwiPjxzcGFuIHN0eWxlPVxcXFxcXFwiZm9udC1zaXplOjE0</vt:lpwstr>
  </property>
  <property fmtid="{D5CDD505-2E9C-101B-9397-08002B2CF9AE}" pid="29" name="GVData16">
    <vt:lpwstr>cHhcXFxcXFxcIj48c3BhbiBzdHlsZT1cXFxcXFxcInRleHQtYWxpZ246Y2VudGVyO1xcXFxcXFwiPjxzcGFuPlB1YmxpYyAtINi52KfZhTwvc3Bhbj48L3NwYW4+PC9zcGFuPjwvc3Bhbj5cXFwiXSxcXFwiRm9vdGVyVHlwZVxcXCI6MCxcXFwiRm9vdGVyVHlwZXNB</vt:lpwstr>
  </property>
  <property fmtid="{D5CDD505-2E9C-101B-9397-08002B2CF9AE}" pid="30" name="GVData17">
    <vt:lpwstr>bGxvd2VkXFxcIjpbMCwxXSxcXFwiRm9vdGVyVXBkYXRlVHlwZVxcXCI6MSxcXFwiV2F0ZXJtYXJrXFxcIjpudWxsLFxcXCJXYXRlcm1hcmtFbmFibGVkXFxcIjpmYWxzZSxcXFwiU2hvdWxkV3JpdGVXYXRlcm1hcmtcXFwiOmZhbHNlLFxcXCJXYXRlcm1hcmtVcGRh</vt:lpwstr>
  </property>
  <property fmtid="{D5CDD505-2E9C-101B-9397-08002B2CF9AE}" pid="31" name="GVData18">
    <vt:lpwstr>dGVUeXBlXFxcIjowLFxcXCJQb3dlcnBvaW50VGl0bGVcXFwiOm51bGwsXFxcIlBvd2VycG9pbnRTdWJpdGxlXFxcIjpudWxsfVwiLFwiU3RhdGVcIjpcIntcXFwiRmlyc3RQYWdlRGlmZmVyZW50XFxcIjpmYWxzZSxcXFwiRGlmZmVyZW50T2RkQW5kRXZlblBhZ2Vz</vt:lpwstr>
  </property>
  <property fmtid="{D5CDD505-2E9C-101B-9397-08002B2CF9AE}" pid="32" name="GVData19">
    <vt:lpwstr>XFxcIjpmYWxzZSxcXFwiUGFnZUNvdW50XFxcIjoxMCxcXFwiSGVhZGVyTWV0YWRhdGFcXFwiOlxcXCJ7XFxcXFxcXCJMZWZ0XFxcXFxcXCI6XFxcXFxcXCJGREMtUHVibGljXFxcXFxcXCIsXFxcXFxcXCJDZW50ZXJcXFxcXFxcIjpcXFxcXFxcIlxcXFxcXFwiLFxc</vt:lpwstr>
  </property>
  <property fmtid="{D5CDD505-2E9C-101B-9397-08002B2CF9AE}" pid="33" name="GVData20">
    <vt:lpwstr>XFxcXFwiUmlnaHRcXFxcXFxcIjpcXFxcXFxcIlxcXFxcXFwifVxcXCIsXFxcIlRoaXJkUGFydHlIZWFkZXJNZXRhZGF0YVxcXCI6XFxcIlxcXCIsXFxcIkdWSGVhZGVyRXhpc3RzXFxcIjp0cnVlLFxcXCJOb25HVkhlYWRlckV4aXN0c1xcXCI6ZmFsc2UsXFxcIkZs</vt:lpwstr>
  </property>
  <property fmtid="{D5CDD505-2E9C-101B-9397-08002B2CF9AE}" pid="34" name="GVData21">
    <vt:lpwstr>b2F0aW5nSGVhZGVyRXhpc3RzXFxcIjpmYWxzZSxcXFwiTm9uR1ZIZWFkZXJTaGFwZUV4aXN0c1xcXCI6ZmFsc2UsXFxcIlRoaXJkUGFydHlIZWFkZXJzXFxcIjpbXSxcXFwiRm9vdGVyTWV0YWRhdGFcXFwiOlxcXCJ7XFxcXFxcXCJMZWZ0XFxcXFxcXCI6XFxcXFxc</vt:lpwstr>
  </property>
  <property fmtid="{D5CDD505-2E9C-101B-9397-08002B2CF9AE}" pid="35" name="GVData22">
    <vt:lpwstr>XCJcXFxcXFxcIixcXFxcXFxcIkNlbnRlclxcXFxcXFwiOlxcXFxcXFwiUHVibGljIC0g2LnYp9mFXFxcXFxcXCIsXFxcXFxcXCJSaWdodFxcXFxcXFwiOlxcXFxcXFwiXFxcXFxcXCJ9XFxcIixcXFwiVGhpcmRQYXJ0eUZvb3Rlck1ldGFkYXRhXFxcIjpcXFwiXFxc</vt:lpwstr>
  </property>
  <property fmtid="{D5CDD505-2E9C-101B-9397-08002B2CF9AE}" pid="36" name="GVData23">
    <vt:lpwstr>IixcXFwiR1ZGb290ZXJFeGlzdHNcXFwiOnRydWUsXFxcIk5vbkdWRm9vdGVyRXhpc3RzXFxcIjpmYWxzZSxcXFwiRmxvYXRpbmdGb290ZXJFeGlzdHNcXFwiOmZhbHNlLFxcXCJOb25HVkZvb3RlclNoYXBlRXhpc3RzXFxcIjpmYWxzZSxcXFwiVGhpcmRQYXJ0eUZv</vt:lpwstr>
  </property>
  <property fmtid="{D5CDD505-2E9C-101B-9397-08002B2CF9AE}" pid="37" name="GVData24">
    <vt:lpwstr>b3RlcnNcXFwiOltdLFxcXCJXYXRlcm1hcmtNZXRhZGF0YVxcXCI6XFxcIlxcXCIsXFxcIldhdGVybWFya0V4aXN0c1xcXCI6ZmFsc2UsXFxcIlBvd2VycG9pbnRUaXRsZU1ldGFkYXRhXFxcIjpudWxsLFxcXCJQb3dlcnBvaW50U3VidGl0bGVNZXRhZGF0YVxcXCI6</vt:lpwstr>
  </property>
  <property fmtid="{D5CDD505-2E9C-101B-9397-08002B2CF9AE}" pid="38" name="GVData25">
    <vt:lpwstr>bnVsbCxcXFwiVGhpcmRQYXJ0eU1ldGFkYXRhRm91bmRcXFwiOmZhbHNlfVwifSIsInBhcmVudExpbmVJZHMiOiJbXCJiNWY3YWM3Zi1mYjRmLTQ5NjQtYTMwZS0xYmJkYzkzYzVkYTlcIixcImU1YWY3MTQ1LWFjNGItNDY0NS04YTE3LTI4YWU3ZDUwMTFjYVwiLFwi</vt:lpwstr>
  </property>
  <property fmtid="{D5CDD505-2E9C-101B-9397-08002B2CF9AE}" pid="39" name="GVData26">
    <vt:lpwstr>NWVlOWVjNTItZTM4Mi00ZTdhLWJmZTctMWZkM2E4NzUyNDMyXCIsXCJmYTM3YTczZi1mMWEwLTQyYzMtYWI4ZS02N2YzM2VhZGJmMzlcIixcIjg1MTE4Zjk2LTFmYzQtNDNlOS04NTRhLTM1OTUyNTM4MmI1OVwiLFwiZjJhZTFjMmYtZGUwYi00MTFlLTk0ZjItMTJk</vt:lpwstr>
  </property>
  <property fmtid="{D5CDD505-2E9C-101B-9397-08002B2CF9AE}" pid="40" name="GVData27">
    <vt:lpwstr>ZDRiYjNjYjQ1XCIsXCJiM2E3NDg4OS1iMTBiLTRlNTktYTgzOC01NDQzZGJkYzZlY2FcIl0iLCJ3cml0dGVuS2V5cyI6IltcImd2ZG9jaWRcIixcIkRMUFRhZ0lkMDFcIixcIkRMUFRhZ0lkMDJcIixcIkRMUFRhZ0lkMDNcIixcIkNsYXNzaWZpY2F0aW9uVGFnU2V0</vt:lpwstr>
  </property>
  <property fmtid="{D5CDD505-2E9C-101B-9397-08002B2CF9AE}" pid="41" name="GVData28">
    <vt:lpwstr>SWRcIixcIkNsYXNzaWZpY2F0aW9uXCIsXCJDb21wbGlhbmNlVGFnU2V0SWRcIixcIkZpbGVJZFwiLFwiVXNlcklkXCIsXCJUYWdEYXRlVGltZVwiXSIsIm5vT2ZHdkRhdGFFbnRyaWVzIjoiMjYiLCJsaW5lSWQiOiJlZDllNDhkOS03MWIxLTRjZDctYWE0Yy0xYjU1</vt:lpwstr>
  </property>
  <property fmtid="{D5CDD505-2E9C-101B-9397-08002B2CF9AE}" pid="42" name="GVData29">
    <vt:lpwstr>NTY1YWUxMzAiLCJ0YWdzZXRfZTE2NDA5YTdfMTcwMF80MTUzXzkwOTBfMzk1NWJjMmYwYWU4X2NsYXNzaWZpY2F0aW9uIjoiUHVibGljIn0=</vt:lpwstr>
  </property>
  <property fmtid="{D5CDD505-2E9C-101B-9397-08002B2CF9AE}" pid="43" name="GVData30">
    <vt:lpwstr>(end)</vt:lpwstr>
  </property>
</Properties>
</file>